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defaultThemeVersion="166925"/>
  <mc:AlternateContent xmlns:mc="http://schemas.openxmlformats.org/markup-compatibility/2006">
    <mc:Choice Requires="x15">
      <x15ac:absPath xmlns:x15ac="http://schemas.microsoft.com/office/spreadsheetml/2010/11/ac" url="D:\_111\中興大學\111中興大學-全方位\全方位大數據智能實務應用班-P1P2\模板\"/>
    </mc:Choice>
  </mc:AlternateContent>
  <xr:revisionPtr revIDLastSave="0" documentId="8_{284D56CA-14FE-47F0-BAE8-2442EF753B48}" xr6:coauthVersionLast="47" xr6:coauthVersionMax="47" xr10:uidLastSave="{00000000-0000-0000-0000-000000000000}"/>
  <bookViews>
    <workbookView xWindow="21480" yWindow="-120" windowWidth="25440" windowHeight="15540" xr2:uid="{01EA2D0C-B3E3-4EE2-92C7-93C3D595D238}"/>
  </bookViews>
  <sheets>
    <sheet name="主頁" sheetId="7" r:id="rId1"/>
    <sheet name="客戶等級劃分" sheetId="3" r:id="rId2"/>
    <sheet name="客戶基礎資訊表" sheetId="1" r:id="rId3"/>
    <sheet name="溝通記錄表" sheetId="4" r:id="rId4"/>
    <sheet name="訂單記錄表" sheetId="6" r:id="rId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4" i="6" l="1"/>
  <c r="E5" i="6"/>
  <c r="E6" i="6"/>
  <c r="E7" i="6"/>
  <c r="E8" i="6"/>
  <c r="E9" i="6"/>
  <c r="E10" i="6"/>
  <c r="E11" i="6"/>
  <c r="E12" i="6"/>
  <c r="E13" i="6"/>
  <c r="E14" i="6"/>
  <c r="E15" i="6"/>
  <c r="E16" i="6"/>
  <c r="E17" i="6"/>
  <c r="E18" i="6"/>
  <c r="E19" i="6"/>
  <c r="E20" i="6"/>
  <c r="E21" i="6"/>
  <c r="E22" i="6"/>
  <c r="E23" i="6"/>
  <c r="E24" i="6"/>
  <c r="E25" i="6"/>
  <c r="E26" i="6"/>
  <c r="E27" i="6"/>
  <c r="E28" i="6"/>
  <c r="E29" i="6"/>
  <c r="E30" i="6"/>
  <c r="E31" i="6"/>
  <c r="E32" i="6"/>
  <c r="E33" i="6"/>
  <c r="E34" i="6"/>
  <c r="E35" i="6"/>
  <c r="E36" i="6"/>
  <c r="E37" i="6"/>
  <c r="E38" i="6"/>
  <c r="E39" i="6"/>
  <c r="E40" i="6"/>
  <c r="E41" i="6"/>
  <c r="E42" i="6"/>
  <c r="E43" i="6"/>
  <c r="E44" i="6"/>
  <c r="E45" i="6"/>
  <c r="E46" i="6"/>
  <c r="E47" i="6"/>
  <c r="E48" i="6"/>
  <c r="E49" i="6"/>
  <c r="E50" i="6"/>
  <c r="E51" i="6"/>
  <c r="E52" i="6"/>
  <c r="E53" i="6"/>
  <c r="E54" i="6"/>
  <c r="E55" i="6"/>
  <c r="E56" i="6"/>
  <c r="E57" i="6"/>
  <c r="E58" i="6"/>
  <c r="E59" i="6"/>
  <c r="E60" i="6"/>
  <c r="E61" i="6"/>
  <c r="E62" i="6"/>
  <c r="E63" i="6"/>
  <c r="E64" i="6"/>
  <c r="E65" i="6"/>
  <c r="E66" i="6"/>
  <c r="E67" i="6"/>
  <c r="E68" i="6"/>
  <c r="E69" i="6"/>
  <c r="E70" i="6"/>
  <c r="E71" i="6"/>
  <c r="E72" i="6"/>
  <c r="E73" i="6"/>
  <c r="E74" i="6"/>
  <c r="E75" i="6"/>
  <c r="E76" i="6"/>
  <c r="E77" i="6"/>
  <c r="E78" i="6"/>
  <c r="E79" i="6"/>
  <c r="E80" i="6"/>
  <c r="E81" i="6"/>
  <c r="E82" i="6"/>
  <c r="E83" i="6"/>
  <c r="E84" i="6"/>
  <c r="E85" i="6"/>
  <c r="E86" i="6"/>
  <c r="E87" i="6"/>
  <c r="E88" i="6"/>
  <c r="E89" i="6"/>
  <c r="E90" i="6"/>
  <c r="E91" i="6"/>
  <c r="E92" i="6"/>
  <c r="E93" i="6"/>
  <c r="E94" i="6"/>
  <c r="E95" i="6"/>
  <c r="E96" i="6"/>
  <c r="E97" i="6"/>
  <c r="E98" i="6"/>
  <c r="E99" i="6"/>
  <c r="E100" i="6"/>
  <c r="E3" i="6"/>
  <c r="D4" i="6"/>
  <c r="D5" i="6"/>
  <c r="D6" i="6"/>
  <c r="D7" i="6"/>
  <c r="D8" i="6"/>
  <c r="D9" i="6"/>
  <c r="D10" i="6"/>
  <c r="D11" i="6"/>
  <c r="D12" i="6"/>
  <c r="D13" i="6"/>
  <c r="D14" i="6"/>
  <c r="D15" i="6"/>
  <c r="D16" i="6"/>
  <c r="D17" i="6"/>
  <c r="D18" i="6"/>
  <c r="D19" i="6"/>
  <c r="D20" i="6"/>
  <c r="D21" i="6"/>
  <c r="D22" i="6"/>
  <c r="D23" i="6"/>
  <c r="D24" i="6"/>
  <c r="D25" i="6"/>
  <c r="D26" i="6"/>
  <c r="D27" i="6"/>
  <c r="D28" i="6"/>
  <c r="D29" i="6"/>
  <c r="D30" i="6"/>
  <c r="D31" i="6"/>
  <c r="D32" i="6"/>
  <c r="D33" i="6"/>
  <c r="D34" i="6"/>
  <c r="D35" i="6"/>
  <c r="D36" i="6"/>
  <c r="D37" i="6"/>
  <c r="D38" i="6"/>
  <c r="D39" i="6"/>
  <c r="D40" i="6"/>
  <c r="D41" i="6"/>
  <c r="D42" i="6"/>
  <c r="D43" i="6"/>
  <c r="D44" i="6"/>
  <c r="D45" i="6"/>
  <c r="D46" i="6"/>
  <c r="D47" i="6"/>
  <c r="D48" i="6"/>
  <c r="D49" i="6"/>
  <c r="D50" i="6"/>
  <c r="D51" i="6"/>
  <c r="D52" i="6"/>
  <c r="D53" i="6"/>
  <c r="D54" i="6"/>
  <c r="D55" i="6"/>
  <c r="D56" i="6"/>
  <c r="D57" i="6"/>
  <c r="D58" i="6"/>
  <c r="D59" i="6"/>
  <c r="D60" i="6"/>
  <c r="D61" i="6"/>
  <c r="D62" i="6"/>
  <c r="D63" i="6"/>
  <c r="D64" i="6"/>
  <c r="D65" i="6"/>
  <c r="D66" i="6"/>
  <c r="D67" i="6"/>
  <c r="D68" i="6"/>
  <c r="D69" i="6"/>
  <c r="D70" i="6"/>
  <c r="D71" i="6"/>
  <c r="D72" i="6"/>
  <c r="D73" i="6"/>
  <c r="D74" i="6"/>
  <c r="D75" i="6"/>
  <c r="D76" i="6"/>
  <c r="D77" i="6"/>
  <c r="D78" i="6"/>
  <c r="D79" i="6"/>
  <c r="D80" i="6"/>
  <c r="D81" i="6"/>
  <c r="D82" i="6"/>
  <c r="D83" i="6"/>
  <c r="D84" i="6"/>
  <c r="D85" i="6"/>
  <c r="D86" i="6"/>
  <c r="D87" i="6"/>
  <c r="D88" i="6"/>
  <c r="D89" i="6"/>
  <c r="D90" i="6"/>
  <c r="D91" i="6"/>
  <c r="D92" i="6"/>
  <c r="D93" i="6"/>
  <c r="D94" i="6"/>
  <c r="D95" i="6"/>
  <c r="D96" i="6"/>
  <c r="D97" i="6"/>
  <c r="D98" i="6"/>
  <c r="D99" i="6"/>
  <c r="D100" i="6"/>
  <c r="D3" i="6"/>
  <c r="C4" i="6"/>
  <c r="C3" i="6"/>
  <c r="C5" i="6"/>
  <c r="C6" i="6"/>
  <c r="C7" i="6"/>
  <c r="C8" i="6"/>
  <c r="C9" i="6"/>
  <c r="C10" i="6"/>
  <c r="C11" i="6"/>
  <c r="C12" i="6"/>
  <c r="C13" i="6"/>
  <c r="C14" i="6"/>
  <c r="C15" i="6"/>
  <c r="C16" i="6"/>
  <c r="C17" i="6"/>
  <c r="C18" i="6"/>
  <c r="C19" i="6"/>
  <c r="C20" i="6"/>
  <c r="C21" i="6"/>
  <c r="C22" i="6"/>
  <c r="C23" i="6"/>
  <c r="C24" i="6"/>
  <c r="C25" i="6"/>
  <c r="C26" i="6"/>
  <c r="C27" i="6"/>
  <c r="C28" i="6"/>
  <c r="C29" i="6"/>
  <c r="C30" i="6"/>
  <c r="C31" i="6"/>
  <c r="C32" i="6"/>
  <c r="C33" i="6"/>
  <c r="C34" i="6"/>
  <c r="C35" i="6"/>
  <c r="C36" i="6"/>
  <c r="C37" i="6"/>
  <c r="C38" i="6"/>
  <c r="C39" i="6"/>
  <c r="C40" i="6"/>
  <c r="C41" i="6"/>
  <c r="C42" i="6"/>
  <c r="C43" i="6"/>
  <c r="C44" i="6"/>
  <c r="C45" i="6"/>
  <c r="C46" i="6"/>
  <c r="C47" i="6"/>
  <c r="C48" i="6"/>
  <c r="C49" i="6"/>
  <c r="C50" i="6"/>
  <c r="C51" i="6"/>
  <c r="C52" i="6"/>
  <c r="C53" i="6"/>
  <c r="C54" i="6"/>
  <c r="C55" i="6"/>
  <c r="C56" i="6"/>
  <c r="C57" i="6"/>
  <c r="C58" i="6"/>
  <c r="C59" i="6"/>
  <c r="C60" i="6"/>
  <c r="C61" i="6"/>
  <c r="C62" i="6"/>
  <c r="C63" i="6"/>
  <c r="C64" i="6"/>
  <c r="C65" i="6"/>
  <c r="C66" i="6"/>
  <c r="C67" i="6"/>
  <c r="C68" i="6"/>
  <c r="C69" i="6"/>
  <c r="C70" i="6"/>
  <c r="C71" i="6"/>
  <c r="C72" i="6"/>
  <c r="C73" i="6"/>
  <c r="C74" i="6"/>
  <c r="C75" i="6"/>
  <c r="C76" i="6"/>
  <c r="C77" i="6"/>
  <c r="C78" i="6"/>
  <c r="C79" i="6"/>
  <c r="C80" i="6"/>
  <c r="C81" i="6"/>
  <c r="C82" i="6"/>
  <c r="C83" i="6"/>
  <c r="C84" i="6"/>
  <c r="C85" i="6"/>
  <c r="C86" i="6"/>
  <c r="C87" i="6"/>
  <c r="C88" i="6"/>
  <c r="C89" i="6"/>
  <c r="C90" i="6"/>
  <c r="C91" i="6"/>
  <c r="C92" i="6"/>
  <c r="C93" i="6"/>
  <c r="C94" i="6"/>
  <c r="C95" i="6"/>
  <c r="C96" i="6"/>
  <c r="C97" i="6"/>
  <c r="C98" i="6"/>
  <c r="C99" i="6"/>
  <c r="C100" i="6"/>
  <c r="E4" i="4"/>
  <c r="E5" i="4"/>
  <c r="E6" i="4"/>
  <c r="E7" i="4"/>
  <c r="E8" i="4"/>
  <c r="E9" i="4"/>
  <c r="E10" i="4"/>
  <c r="E11" i="4"/>
  <c r="E12" i="4"/>
  <c r="E13" i="4"/>
  <c r="E14" i="4"/>
  <c r="E15" i="4"/>
  <c r="E16" i="4"/>
  <c r="E17" i="4"/>
  <c r="E18" i="4"/>
  <c r="E19" i="4"/>
  <c r="E20" i="4"/>
  <c r="E21" i="4"/>
  <c r="E22" i="4"/>
  <c r="E23" i="4"/>
  <c r="E24" i="4"/>
  <c r="E25" i="4"/>
  <c r="E26" i="4"/>
  <c r="E27" i="4"/>
  <c r="E28" i="4"/>
  <c r="E29" i="4"/>
  <c r="E30" i="4"/>
  <c r="E31" i="4"/>
  <c r="E32" i="4"/>
  <c r="E33" i="4"/>
  <c r="E34" i="4"/>
  <c r="E35" i="4"/>
  <c r="E36" i="4"/>
  <c r="E37" i="4"/>
  <c r="E38" i="4"/>
  <c r="E39" i="4"/>
  <c r="E40" i="4"/>
  <c r="E41" i="4"/>
  <c r="E42" i="4"/>
  <c r="E43" i="4"/>
  <c r="E44" i="4"/>
  <c r="E45" i="4"/>
  <c r="E46" i="4"/>
  <c r="E47" i="4"/>
  <c r="E48" i="4"/>
  <c r="E49" i="4"/>
  <c r="E50" i="4"/>
  <c r="E51" i="4"/>
  <c r="E52" i="4"/>
  <c r="E53" i="4"/>
  <c r="E54" i="4"/>
  <c r="E55" i="4"/>
  <c r="E56" i="4"/>
  <c r="E57" i="4"/>
  <c r="E58" i="4"/>
  <c r="E59" i="4"/>
  <c r="E60" i="4"/>
  <c r="E61" i="4"/>
  <c r="E62" i="4"/>
  <c r="E63" i="4"/>
  <c r="E64" i="4"/>
  <c r="E65" i="4"/>
  <c r="E66" i="4"/>
  <c r="E67" i="4"/>
  <c r="E68" i="4"/>
  <c r="E69" i="4"/>
  <c r="E70" i="4"/>
  <c r="E71" i="4"/>
  <c r="E72" i="4"/>
  <c r="E73" i="4"/>
  <c r="E74" i="4"/>
  <c r="E75" i="4"/>
  <c r="E76" i="4"/>
  <c r="E77" i="4"/>
  <c r="E78" i="4"/>
  <c r="E79" i="4"/>
  <c r="E80" i="4"/>
  <c r="E81" i="4"/>
  <c r="E82" i="4"/>
  <c r="E83" i="4"/>
  <c r="E84" i="4"/>
  <c r="E85" i="4"/>
  <c r="E86" i="4"/>
  <c r="E87" i="4"/>
  <c r="E88" i="4"/>
  <c r="E89" i="4"/>
  <c r="E90" i="4"/>
  <c r="E91" i="4"/>
  <c r="E92" i="4"/>
  <c r="E93" i="4"/>
  <c r="E94" i="4"/>
  <c r="E95" i="4"/>
  <c r="E96" i="4"/>
  <c r="E97" i="4"/>
  <c r="E98" i="4"/>
  <c r="E99" i="4"/>
  <c r="E100" i="4"/>
  <c r="E3" i="4"/>
  <c r="D6" i="4"/>
  <c r="C100" i="4"/>
  <c r="D99" i="4"/>
  <c r="D4" i="4"/>
  <c r="D5" i="4"/>
  <c r="D7" i="4"/>
  <c r="D8" i="4"/>
  <c r="D9" i="4"/>
  <c r="D10" i="4"/>
  <c r="D11" i="4"/>
  <c r="D12" i="4"/>
  <c r="D13" i="4"/>
  <c r="D14" i="4"/>
  <c r="D15" i="4"/>
  <c r="D16" i="4"/>
  <c r="D17" i="4"/>
  <c r="D18" i="4"/>
  <c r="D19" i="4"/>
  <c r="D20" i="4"/>
  <c r="D21" i="4"/>
  <c r="D22" i="4"/>
  <c r="D23" i="4"/>
  <c r="D24" i="4"/>
  <c r="D25" i="4"/>
  <c r="D26" i="4"/>
  <c r="D27" i="4"/>
  <c r="D28" i="4"/>
  <c r="D29" i="4"/>
  <c r="D30" i="4"/>
  <c r="D31" i="4"/>
  <c r="D32" i="4"/>
  <c r="D33" i="4"/>
  <c r="D34" i="4"/>
  <c r="D35" i="4"/>
  <c r="D36" i="4"/>
  <c r="D37" i="4"/>
  <c r="D38" i="4"/>
  <c r="D39" i="4"/>
  <c r="D40" i="4"/>
  <c r="D41" i="4"/>
  <c r="D42" i="4"/>
  <c r="D43" i="4"/>
  <c r="D44" i="4"/>
  <c r="D45" i="4"/>
  <c r="D46" i="4"/>
  <c r="D47" i="4"/>
  <c r="D48" i="4"/>
  <c r="D49" i="4"/>
  <c r="D50" i="4"/>
  <c r="D51" i="4"/>
  <c r="D52" i="4"/>
  <c r="D53" i="4"/>
  <c r="D54" i="4"/>
  <c r="D55" i="4"/>
  <c r="D56" i="4"/>
  <c r="D57" i="4"/>
  <c r="D58" i="4"/>
  <c r="D59" i="4"/>
  <c r="D60" i="4"/>
  <c r="D61" i="4"/>
  <c r="D62" i="4"/>
  <c r="D63" i="4"/>
  <c r="D64" i="4"/>
  <c r="D65" i="4"/>
  <c r="D66" i="4"/>
  <c r="D67" i="4"/>
  <c r="D68" i="4"/>
  <c r="D69" i="4"/>
  <c r="D70" i="4"/>
  <c r="D71" i="4"/>
  <c r="D72" i="4"/>
  <c r="D73" i="4"/>
  <c r="D74" i="4"/>
  <c r="D75" i="4"/>
  <c r="D76" i="4"/>
  <c r="D77" i="4"/>
  <c r="D78" i="4"/>
  <c r="D79" i="4"/>
  <c r="D80" i="4"/>
  <c r="D81" i="4"/>
  <c r="D82" i="4"/>
  <c r="D83" i="4"/>
  <c r="D84" i="4"/>
  <c r="D85" i="4"/>
  <c r="D86" i="4"/>
  <c r="D87" i="4"/>
  <c r="D88" i="4"/>
  <c r="D89" i="4"/>
  <c r="D90" i="4"/>
  <c r="D91" i="4"/>
  <c r="D92" i="4"/>
  <c r="D93" i="4"/>
  <c r="D94" i="4"/>
  <c r="D95" i="4"/>
  <c r="D96" i="4"/>
  <c r="D97" i="4"/>
  <c r="D98" i="4"/>
  <c r="D3" i="4"/>
  <c r="C3" i="4"/>
  <c r="C7" i="4"/>
  <c r="C8" i="4"/>
  <c r="C9" i="4"/>
  <c r="C10" i="4"/>
  <c r="C11" i="4"/>
  <c r="C12" i="4"/>
  <c r="C13" i="4"/>
  <c r="C14" i="4"/>
  <c r="C15" i="4"/>
  <c r="C16" i="4"/>
  <c r="C17" i="4"/>
  <c r="C18" i="4"/>
  <c r="C19" i="4"/>
  <c r="C20" i="4"/>
  <c r="C21" i="4"/>
  <c r="C22" i="4"/>
  <c r="C23" i="4"/>
  <c r="C24" i="4"/>
  <c r="C25" i="4"/>
  <c r="C26" i="4"/>
  <c r="C27" i="4"/>
  <c r="C28" i="4"/>
  <c r="C29" i="4"/>
  <c r="C30" i="4"/>
  <c r="C31" i="4"/>
  <c r="C32" i="4"/>
  <c r="C33" i="4"/>
  <c r="C34" i="4"/>
  <c r="C35" i="4"/>
  <c r="C36" i="4"/>
  <c r="C37" i="4"/>
  <c r="C38" i="4"/>
  <c r="C39" i="4"/>
  <c r="C40" i="4"/>
  <c r="C41" i="4"/>
  <c r="C42" i="4"/>
  <c r="C43" i="4"/>
  <c r="C44" i="4"/>
  <c r="C45" i="4"/>
  <c r="C46" i="4"/>
  <c r="C47" i="4"/>
  <c r="C48" i="4"/>
  <c r="C49" i="4"/>
  <c r="C50" i="4"/>
  <c r="C51" i="4"/>
  <c r="C52" i="4"/>
  <c r="C53" i="4"/>
  <c r="C54" i="4"/>
  <c r="C55" i="4"/>
  <c r="C56" i="4"/>
  <c r="C57" i="4"/>
  <c r="C58" i="4"/>
  <c r="C59" i="4"/>
  <c r="C60" i="4"/>
  <c r="C61" i="4"/>
  <c r="C62" i="4"/>
  <c r="C63" i="4"/>
  <c r="C64" i="4"/>
  <c r="C65" i="4"/>
  <c r="C66" i="4"/>
  <c r="C67" i="4"/>
  <c r="C68" i="4"/>
  <c r="C69" i="4"/>
  <c r="C70" i="4"/>
  <c r="C71" i="4"/>
  <c r="C72" i="4"/>
  <c r="C73" i="4"/>
  <c r="C74" i="4"/>
  <c r="C75" i="4"/>
  <c r="C76" i="4"/>
  <c r="C77" i="4"/>
  <c r="C78" i="4"/>
  <c r="C79" i="4"/>
  <c r="C80" i="4"/>
  <c r="C81" i="4"/>
  <c r="C82" i="4"/>
  <c r="C83" i="4"/>
  <c r="C84" i="4"/>
  <c r="C85" i="4"/>
  <c r="C86" i="4"/>
  <c r="C87" i="4"/>
  <c r="C88" i="4"/>
  <c r="C89" i="4"/>
  <c r="C90" i="4"/>
  <c r="C91" i="4"/>
  <c r="C92" i="4"/>
  <c r="C93" i="4"/>
  <c r="C94" i="4"/>
  <c r="C95" i="4"/>
  <c r="C96" i="4"/>
  <c r="C97" i="4"/>
  <c r="C98" i="4"/>
  <c r="C99" i="4"/>
  <c r="C4" i="4"/>
  <c r="C5" i="4"/>
  <c r="C6" i="4"/>
</calcChain>
</file>

<file path=xl/sharedStrings.xml><?xml version="1.0" encoding="utf-8"?>
<sst xmlns="http://schemas.openxmlformats.org/spreadsheetml/2006/main" count="121" uniqueCount="77">
  <si>
    <t>微信</t>
    <phoneticPr fontId="1" type="noConversion"/>
  </si>
  <si>
    <t>地址</t>
    <phoneticPr fontId="1" type="noConversion"/>
  </si>
  <si>
    <t>慧2科技有限公司</t>
  </si>
  <si>
    <t>慧3科技有限公司</t>
  </si>
  <si>
    <t>慧4科技有限公司</t>
  </si>
  <si>
    <t>852XXXXXXX</t>
    <phoneticPr fontId="1" type="noConversion"/>
  </si>
  <si>
    <t>小慧</t>
    <phoneticPr fontId="1" type="noConversion"/>
  </si>
  <si>
    <t>大公司</t>
  </si>
  <si>
    <t>大公司</t>
    <phoneticPr fontId="1" type="noConversion"/>
  </si>
  <si>
    <t>中等公司</t>
  </si>
  <si>
    <t>中等公司</t>
    <phoneticPr fontId="1" type="noConversion"/>
  </si>
  <si>
    <t>小公司</t>
  </si>
  <si>
    <t>小公司</t>
    <phoneticPr fontId="1" type="noConversion"/>
  </si>
  <si>
    <t>慧1科技有限公司</t>
    <phoneticPr fontId="1" type="noConversion"/>
  </si>
  <si>
    <t>是</t>
  </si>
  <si>
    <t>否</t>
  </si>
  <si>
    <r>
      <rPr>
        <sz val="9"/>
        <color theme="1"/>
        <rFont val="微软雅黑"/>
        <family val="2"/>
        <charset val="134"/>
      </rPr>
      <t>慧</t>
    </r>
    <r>
      <rPr>
        <sz val="9"/>
        <color theme="1"/>
        <rFont val="Arial"/>
        <family val="2"/>
      </rPr>
      <t>1</t>
    </r>
    <r>
      <rPr>
        <sz val="9"/>
        <color theme="1"/>
        <rFont val="微软雅黑"/>
        <family val="2"/>
        <charset val="134"/>
      </rPr>
      <t>科技有限公司</t>
    </r>
    <phoneticPr fontId="1" type="noConversion"/>
  </si>
  <si>
    <t>四川成都XXX</t>
    <phoneticPr fontId="1" type="noConversion"/>
  </si>
  <si>
    <t>853XXXXXXX</t>
  </si>
  <si>
    <t>854XXXXXXX</t>
  </si>
  <si>
    <t>小流</t>
    <phoneticPr fontId="1" type="noConversion"/>
  </si>
  <si>
    <t>小零</t>
    <phoneticPr fontId="1" type="noConversion"/>
  </si>
  <si>
    <r>
      <rPr>
        <sz val="9"/>
        <color theme="1"/>
        <rFont val="微软雅黑"/>
        <family val="2"/>
        <charset val="134"/>
      </rPr>
      <t>慧</t>
    </r>
    <r>
      <rPr>
        <sz val="9"/>
        <color theme="1"/>
        <rFont val="Arial"/>
        <family val="2"/>
      </rPr>
      <t>2科技有限公司</t>
    </r>
    <r>
      <rPr>
        <sz val="9"/>
        <color theme="1"/>
        <rFont val="微软雅黑"/>
        <family val="2"/>
        <charset val="134"/>
      </rPr>
      <t/>
    </r>
  </si>
  <si>
    <r>
      <rPr>
        <sz val="9"/>
        <color theme="1"/>
        <rFont val="微软雅黑"/>
        <family val="2"/>
        <charset val="134"/>
      </rPr>
      <t>慧</t>
    </r>
    <r>
      <rPr>
        <sz val="9"/>
        <color theme="1"/>
        <rFont val="Arial"/>
        <family val="2"/>
      </rPr>
      <t>3科技有限公司</t>
    </r>
    <r>
      <rPr>
        <sz val="9"/>
        <color theme="1"/>
        <rFont val="微软雅黑"/>
        <family val="2"/>
        <charset val="134"/>
      </rPr>
      <t/>
    </r>
  </si>
  <si>
    <r>
      <rPr>
        <sz val="9"/>
        <color theme="1"/>
        <rFont val="微软雅黑"/>
        <family val="2"/>
        <charset val="134"/>
      </rPr>
      <t>慧</t>
    </r>
    <r>
      <rPr>
        <sz val="9"/>
        <color theme="1"/>
        <rFont val="Arial"/>
        <family val="2"/>
      </rPr>
      <t>4科技有限公司</t>
    </r>
    <r>
      <rPr>
        <sz val="9"/>
        <color theme="1"/>
        <rFont val="微软雅黑"/>
        <family val="2"/>
        <charset val="134"/>
      </rPr>
      <t/>
    </r>
  </si>
  <si>
    <t>慧4科技有限公司</t>
    <phoneticPr fontId="1" type="noConversion"/>
  </si>
  <si>
    <t>855XXXXXXX</t>
    <phoneticPr fontId="1" type="noConversion"/>
  </si>
  <si>
    <t>等級劃分</t>
    <phoneticPr fontId="1" type="noConversion"/>
  </si>
  <si>
    <t>序號</t>
    <phoneticPr fontId="1" type="noConversion"/>
  </si>
  <si>
    <t>客戶等級</t>
    <phoneticPr fontId="1" type="noConversion"/>
  </si>
  <si>
    <t>等級解釋</t>
    <phoneticPr fontId="1" type="noConversion"/>
  </si>
  <si>
    <t>公司等級分類</t>
    <phoneticPr fontId="1" type="noConversion"/>
  </si>
  <si>
    <t>A級客戶</t>
    <phoneticPr fontId="1" type="noConversion"/>
  </si>
  <si>
    <t>有明顯的業務需求，並且預計能夠在一個月內成交；</t>
    <phoneticPr fontId="1" type="noConversion"/>
  </si>
  <si>
    <t>超級大公司</t>
    <phoneticPr fontId="1" type="noConversion"/>
  </si>
  <si>
    <t>B級客戶</t>
    <phoneticPr fontId="1" type="noConversion"/>
  </si>
  <si>
    <t>有明顯的業務需求，並且預計能夠在三個月內成交；</t>
    <phoneticPr fontId="1" type="noConversion"/>
  </si>
  <si>
    <t>C級客戶</t>
    <phoneticPr fontId="1" type="noConversion"/>
  </si>
  <si>
    <t>有明顯的業務需求，並且預計能夠在半年內成交；</t>
    <phoneticPr fontId="1" type="noConversion"/>
  </si>
  <si>
    <t>D級客戶</t>
    <phoneticPr fontId="1" type="noConversion"/>
  </si>
  <si>
    <t>有潛在的業務需求的客戶或者有明顯需求但需要在至少半年後才可能成交；</t>
    <phoneticPr fontId="1" type="noConversion"/>
  </si>
  <si>
    <t>E級客戶</t>
    <phoneticPr fontId="1" type="noConversion"/>
  </si>
  <si>
    <t>沒有需求或者沒有任何成交機會，也叫死亡客戶。</t>
    <phoneticPr fontId="1" type="noConversion"/>
  </si>
  <si>
    <t>客戶基礎資訊表</t>
    <phoneticPr fontId="1" type="noConversion"/>
  </si>
  <si>
    <t>客戶名稱</t>
    <phoneticPr fontId="1" type="noConversion"/>
  </si>
  <si>
    <t>行業</t>
    <phoneticPr fontId="1" type="noConversion"/>
  </si>
  <si>
    <t>辦公室電話</t>
    <phoneticPr fontId="1" type="noConversion"/>
  </si>
  <si>
    <t>傳真</t>
    <phoneticPr fontId="1" type="noConversion"/>
  </si>
  <si>
    <t>公司等級</t>
    <phoneticPr fontId="1" type="noConversion"/>
  </si>
  <si>
    <t>公司連絡人</t>
    <phoneticPr fontId="1" type="noConversion"/>
  </si>
  <si>
    <t>職務</t>
    <phoneticPr fontId="1" type="noConversion"/>
  </si>
  <si>
    <t>聯繫電話</t>
    <phoneticPr fontId="1" type="noConversion"/>
  </si>
  <si>
    <t>備註</t>
    <phoneticPr fontId="1" type="noConversion"/>
  </si>
  <si>
    <t>互聯網</t>
    <phoneticPr fontId="1" type="noConversion"/>
  </si>
  <si>
    <t>客戶經理</t>
    <phoneticPr fontId="1" type="noConversion"/>
  </si>
  <si>
    <t>旅遊業</t>
    <phoneticPr fontId="1" type="noConversion"/>
  </si>
  <si>
    <t>工業</t>
    <phoneticPr fontId="1" type="noConversion"/>
  </si>
  <si>
    <t>小蓮</t>
    <phoneticPr fontId="1" type="noConversion"/>
  </si>
  <si>
    <t>溝通記錄表</t>
    <phoneticPr fontId="1" type="noConversion"/>
  </si>
  <si>
    <t>第一次溝通時間</t>
    <phoneticPr fontId="1" type="noConversion"/>
  </si>
  <si>
    <t>溝通內容</t>
    <phoneticPr fontId="1" type="noConversion"/>
  </si>
  <si>
    <t>客戶意向等級</t>
    <phoneticPr fontId="1" type="noConversion"/>
  </si>
  <si>
    <t>是否進行
第二次溝通</t>
    <phoneticPr fontId="1" type="noConversion"/>
  </si>
  <si>
    <t>預約時間</t>
    <phoneticPr fontId="1" type="noConversion"/>
  </si>
  <si>
    <t>是否
繼續更進</t>
    <phoneticPr fontId="1" type="noConversion"/>
  </si>
  <si>
    <t>闡述我們產品，服務</t>
    <phoneticPr fontId="1" type="noConversion"/>
  </si>
  <si>
    <t>備註：公司到黃色行截至，如需更多，可以刪除這行備註，再下拉公式即可。</t>
    <phoneticPr fontId="1" type="noConversion"/>
  </si>
  <si>
    <t>客戶訂單記錄表</t>
    <phoneticPr fontId="1" type="noConversion"/>
  </si>
  <si>
    <t>簽訂時間</t>
    <phoneticPr fontId="1" type="noConversion"/>
  </si>
  <si>
    <t>服務開始時間</t>
    <phoneticPr fontId="1" type="noConversion"/>
  </si>
  <si>
    <t>服務結束時間</t>
    <phoneticPr fontId="1" type="noConversion"/>
  </si>
  <si>
    <t>200萬</t>
    <phoneticPr fontId="1" type="noConversion"/>
  </si>
  <si>
    <t>50萬</t>
    <phoneticPr fontId="1" type="noConversion"/>
  </si>
  <si>
    <t>60萬</t>
    <phoneticPr fontId="1" type="noConversion"/>
  </si>
  <si>
    <t>客戶簽訂合約名稱</t>
  </si>
  <si>
    <t>合約金額</t>
  </si>
  <si>
    <t>《XXXXXX合約》</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</si>
</sst>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font>
      <sz val="11"/>
      <color theme="1"/>
      <name val="新細明體"/>
      <family val="2"/>
      <charset val="134"/>
      <scheme val="minor"/>
    </font>
    <font>
      <sz val="9"/>
      <name val="新細明體"/>
      <family val="2"/>
      <charset val="134"/>
      <scheme val="minor"/>
    </font>
    <font>
      <sz val="10"/>
      <color theme="1"/>
      <name val="微软雅黑"/>
      <family val="2"/>
      <charset val="134"/>
    </font>
    <font>
      <sz val="10"/>
      <color theme="1"/>
      <name val="Arial"/>
      <family val="2"/>
    </font>
    <font>
      <sz val="11"/>
      <color theme="1"/>
      <name val="微软雅黑"/>
      <family val="2"/>
      <charset val="134"/>
    </font>
    <font>
      <b/>
      <sz val="22"/>
      <color theme="1"/>
      <name val="Arial"/>
      <family val="2"/>
    </font>
    <font>
      <b/>
      <sz val="22"/>
      <color theme="1"/>
      <name val="微软雅黑"/>
      <family val="2"/>
      <charset val="134"/>
    </font>
    <font>
      <sz val="9"/>
      <color theme="1"/>
      <name val="Arial"/>
      <family val="2"/>
    </font>
    <font>
      <sz val="9"/>
      <color theme="1"/>
      <name val="微软雅黑"/>
      <family val="2"/>
      <charset val="134"/>
    </font>
    <font>
      <sz val="9"/>
      <color theme="1"/>
      <name val="Arial"/>
      <family val="2"/>
      <charset val="134"/>
    </font>
    <font>
      <sz val="9"/>
      <color theme="0"/>
      <name val="Arial"/>
      <family val="2"/>
    </font>
    <font>
      <sz val="9"/>
      <color theme="0"/>
      <name val="微软雅黑"/>
      <family val="2"/>
      <charset val="134"/>
    </font>
    <font>
      <sz val="10"/>
      <color theme="0"/>
      <name val="微软雅黑"/>
      <family val="2"/>
      <charset val="134"/>
    </font>
    <font>
      <sz val="9"/>
      <color theme="1"/>
      <name val="新細明體"/>
      <family val="2"/>
      <charset val="134"/>
      <scheme val="minor"/>
    </font>
  </fonts>
  <fills count="5">
    <fill>
      <patternFill patternType="none"/>
    </fill>
    <fill>
      <patternFill patternType="gray125"/>
    </fill>
    <fill>
      <patternFill patternType="solid">
        <fgColor theme="3"/>
        <bgColor indexed="64"/>
      </patternFill>
    </fill>
    <fill>
      <patternFill patternType="solid">
        <fgColor theme="3" tint="0.79998168889431442"/>
        <bgColor indexed="64"/>
      </patternFill>
    </fill>
    <fill>
      <patternFill patternType="solid">
        <fgColor rgb="FFFFFF00"/>
        <bgColor indexed="64"/>
      </patternFill>
    </fill>
  </fills>
  <borders count="3">
    <border>
      <left/>
      <right/>
      <top/>
      <bottom/>
      <diagonal/>
    </border>
    <border>
      <left style="thin">
        <color theme="0" tint="-0.24994659260841701"/>
      </left>
      <right style="thin">
        <color theme="0" tint="-0.24994659260841701"/>
      </right>
      <top style="thin">
        <color theme="0" tint="-0.24994659260841701"/>
      </top>
      <bottom style="thin">
        <color theme="0" tint="-0.24994659260841701"/>
      </bottom>
      <diagonal/>
    </border>
    <border>
      <left style="thin">
        <color theme="3" tint="0.59996337778862885"/>
      </left>
      <right style="thin">
        <color theme="3" tint="0.59996337778862885"/>
      </right>
      <top style="thin">
        <color theme="3" tint="0.59996337778862885"/>
      </top>
      <bottom style="thin">
        <color theme="3" tint="0.59996337778862885"/>
      </bottom>
      <diagonal/>
    </border>
  </borders>
  <cellStyleXfs count="1">
    <xf numFmtId="0" fontId="0" fillId="0" borderId="0">
      <alignment vertical="center"/>
    </xf>
  </cellStyleXfs>
  <cellXfs count="30">
    <xf numFmtId="0" fontId="0" fillId="0" borderId="0" xfId="0">
      <alignment vertical="center"/>
    </xf>
    <xf numFmtId="0" fontId="3" fillId="0" borderId="0" xfId="0" applyFont="1" applyAlignment="1">
      <alignment horizontal="center" vertical="center"/>
    </xf>
    <xf numFmtId="0" fontId="7" fillId="0" borderId="0" xfId="0" applyFont="1" applyAlignment="1">
      <alignment horizontal="center" vertical="center"/>
    </xf>
    <xf numFmtId="0" fontId="8" fillId="0" borderId="0" xfId="0" applyFont="1" applyAlignment="1">
      <alignment horizontal="center" vertical="center"/>
    </xf>
    <xf numFmtId="14" fontId="7" fillId="0" borderId="0" xfId="0" applyNumberFormat="1" applyFont="1" applyAlignment="1">
      <alignment horizontal="center" vertical="center"/>
    </xf>
    <xf numFmtId="0" fontId="13" fillId="0" borderId="0" xfId="0" applyFont="1">
      <alignment vertical="center"/>
    </xf>
    <xf numFmtId="0" fontId="8" fillId="0" borderId="0" xfId="0" applyFont="1">
      <alignment vertical="center"/>
    </xf>
    <xf numFmtId="0" fontId="8" fillId="4" borderId="0" xfId="0" applyFont="1" applyFill="1" applyAlignment="1">
      <alignment horizontal="center" vertical="center"/>
    </xf>
    <xf numFmtId="0" fontId="13" fillId="4" borderId="0" xfId="0" applyFont="1" applyFill="1">
      <alignment vertical="center"/>
    </xf>
    <xf numFmtId="0" fontId="8" fillId="4" borderId="0" xfId="0" applyFont="1" applyFill="1">
      <alignment vertical="center"/>
    </xf>
    <xf numFmtId="0" fontId="7" fillId="4" borderId="0" xfId="0" applyFont="1" applyFill="1" applyAlignment="1">
      <alignment horizontal="center" vertical="center"/>
    </xf>
    <xf numFmtId="0" fontId="11" fillId="2" borderId="1" xfId="0" applyFont="1" applyFill="1" applyBorder="1" applyAlignment="1">
      <alignment horizontal="center" vertical="center"/>
    </xf>
    <xf numFmtId="0" fontId="8" fillId="0" borderId="1" xfId="0" applyFont="1" applyBorder="1" applyAlignment="1">
      <alignment horizontal="center" vertical="center"/>
    </xf>
    <xf numFmtId="0" fontId="8" fillId="0" borderId="1" xfId="0" applyFont="1" applyBorder="1">
      <alignment vertical="center"/>
    </xf>
    <xf numFmtId="0" fontId="11" fillId="2" borderId="1" xfId="0" applyFont="1" applyFill="1" applyBorder="1" applyAlignment="1">
      <alignment horizontal="center" vertical="center" wrapText="1"/>
    </xf>
    <xf numFmtId="14" fontId="8" fillId="0" borderId="1" xfId="0" applyNumberFormat="1" applyFont="1" applyBorder="1" applyAlignment="1">
      <alignment horizontal="center" vertical="center"/>
    </xf>
    <xf numFmtId="0" fontId="10" fillId="2" borderId="1" xfId="0" applyFont="1" applyFill="1" applyBorder="1" applyAlignment="1">
      <alignment horizontal="center" vertical="center"/>
    </xf>
    <xf numFmtId="0" fontId="7" fillId="0" borderId="1" xfId="0" applyFont="1" applyBorder="1" applyAlignment="1">
      <alignment horizontal="center" vertical="center"/>
    </xf>
    <xf numFmtId="0" fontId="9" fillId="0" borderId="1" xfId="0" applyFont="1" applyBorder="1" applyAlignment="1">
      <alignment horizontal="center" vertical="center"/>
    </xf>
    <xf numFmtId="14" fontId="7" fillId="0" borderId="1" xfId="0" applyNumberFormat="1" applyFont="1" applyBorder="1" applyAlignment="1">
      <alignment horizontal="center" vertical="center"/>
    </xf>
    <xf numFmtId="0" fontId="12" fillId="2" borderId="2" xfId="0" applyFont="1" applyFill="1" applyBorder="1" applyAlignment="1">
      <alignment horizontal="center" vertical="center"/>
    </xf>
    <xf numFmtId="0" fontId="12" fillId="2" borderId="2" xfId="0" applyFont="1" applyFill="1" applyBorder="1" applyAlignment="1">
      <alignment horizontal="center" vertical="center" wrapText="1"/>
    </xf>
    <xf numFmtId="0" fontId="2" fillId="3" borderId="2" xfId="0" applyFont="1" applyFill="1" applyBorder="1" applyAlignment="1">
      <alignment horizontal="center" vertical="center"/>
    </xf>
    <xf numFmtId="0" fontId="2" fillId="3" borderId="2" xfId="0" applyFont="1" applyFill="1" applyBorder="1" applyAlignment="1">
      <alignment horizontal="left" vertical="center" wrapText="1"/>
    </xf>
    <xf numFmtId="0" fontId="4" fillId="3" borderId="2" xfId="0" applyFont="1" applyFill="1" applyBorder="1" applyAlignment="1">
      <alignment horizontal="center" vertical="center"/>
    </xf>
    <xf numFmtId="0" fontId="2" fillId="3" borderId="2" xfId="0" applyFont="1" applyFill="1" applyBorder="1" applyAlignment="1">
      <alignment horizontal="left" vertical="center"/>
    </xf>
    <xf numFmtId="0" fontId="6" fillId="0" borderId="0" xfId="0" applyFont="1" applyAlignment="1">
      <alignment horizontal="center" vertical="center"/>
    </xf>
    <xf numFmtId="0" fontId="8" fillId="0" borderId="0" xfId="0" applyFont="1" applyAlignment="1">
      <alignment horizontal="center" vertical="center"/>
    </xf>
    <xf numFmtId="0" fontId="5" fillId="0" borderId="0" xfId="0" applyFont="1" applyAlignment="1">
      <alignment horizontal="center" vertical="center"/>
    </xf>
    <xf numFmtId="0" fontId="8" fillId="4" borderId="0" xfId="0" applyFont="1" applyFill="1" applyAlignment="1">
      <alignment horizontal="center" vertical="center"/>
    </xf>
  </cellXfs>
  <cellStyles count="1">
    <cellStyle name="一般"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hyperlink" Target="#&#28317;&#36890;&#35352;&#37636;&#34920;!A1"/><Relationship Id="rId2" Type="http://schemas.openxmlformats.org/officeDocument/2006/relationships/hyperlink" Target="#&#23458;&#25142;&#22522;&#30990;&#36039;&#35338;&#34920;!A1"/><Relationship Id="rId1" Type="http://schemas.openxmlformats.org/officeDocument/2006/relationships/hyperlink" Target="#&#23458;&#25142;&#31561;&#32026;&#21123;&#20998;!A1"/><Relationship Id="rId5" Type="http://schemas.openxmlformats.org/officeDocument/2006/relationships/image" Target="../media/image1.jpg"/><Relationship Id="rId4" Type="http://schemas.openxmlformats.org/officeDocument/2006/relationships/hyperlink" Target="#&#35330;&#21934;&#35352;&#37636;&#34920;!A1"/></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22</xdr:col>
      <xdr:colOff>161925</xdr:colOff>
      <xdr:row>44</xdr:row>
      <xdr:rowOff>268288</xdr:rowOff>
    </xdr:to>
    <xdr:sp macro="" textlink="">
      <xdr:nvSpPr>
        <xdr:cNvPr id="2" name="矩形 1">
          <a:extLst>
            <a:ext uri="{FF2B5EF4-FFF2-40B4-BE49-F238E27FC236}">
              <a16:creationId xmlns:a16="http://schemas.microsoft.com/office/drawing/2014/main" id="{CD1FDC61-52B5-4628-AC79-DA26E8D6EF3E}"/>
            </a:ext>
          </a:extLst>
        </xdr:cNvPr>
        <xdr:cNvSpPr/>
      </xdr:nvSpPr>
      <xdr:spPr>
        <a:xfrm>
          <a:off x="0" y="0"/>
          <a:ext cx="19440525" cy="13679488"/>
        </a:xfrm>
        <a:prstGeom prst="rect">
          <a:avLst/>
        </a:prstGeom>
        <a:solidFill>
          <a:schemeClr val="tx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zh-CN" altLang="en-US" sz="3625"/>
        </a:p>
      </xdr:txBody>
    </xdr:sp>
    <xdr:clientData/>
  </xdr:twoCellAnchor>
  <xdr:twoCellAnchor>
    <xdr:from>
      <xdr:col>1</xdr:col>
      <xdr:colOff>100238</xdr:colOff>
      <xdr:row>1</xdr:row>
      <xdr:rowOff>22886</xdr:rowOff>
    </xdr:from>
    <xdr:to>
      <xdr:col>20</xdr:col>
      <xdr:colOff>796637</xdr:colOff>
      <xdr:row>17</xdr:row>
      <xdr:rowOff>38267</xdr:rowOff>
    </xdr:to>
    <xdr:grpSp>
      <xdr:nvGrpSpPr>
        <xdr:cNvPr id="3" name="组合 2">
          <a:extLst>
            <a:ext uri="{FF2B5EF4-FFF2-40B4-BE49-F238E27FC236}">
              <a16:creationId xmlns:a16="http://schemas.microsoft.com/office/drawing/2014/main" id="{D5558221-9578-443D-B0D3-964E0B4C2205}"/>
            </a:ext>
          </a:extLst>
        </xdr:cNvPr>
        <xdr:cNvGrpSpPr/>
      </xdr:nvGrpSpPr>
      <xdr:grpSpPr>
        <a:xfrm>
          <a:off x="948829" y="334613"/>
          <a:ext cx="16819626" cy="5003018"/>
          <a:chOff x="973518" y="327686"/>
          <a:chExt cx="17349563" cy="4892509"/>
        </a:xfrm>
      </xdr:grpSpPr>
      <xdr:sp macro="" textlink="">
        <xdr:nvSpPr>
          <xdr:cNvPr id="21" name="文本框 58">
            <a:extLst>
              <a:ext uri="{FF2B5EF4-FFF2-40B4-BE49-F238E27FC236}">
                <a16:creationId xmlns:a16="http://schemas.microsoft.com/office/drawing/2014/main" id="{8935FE4B-9AE6-47AD-91F2-E28DF611A1CC}"/>
              </a:ext>
            </a:extLst>
          </xdr:cNvPr>
          <xdr:cNvSpPr txBox="1"/>
        </xdr:nvSpPr>
        <xdr:spPr>
          <a:xfrm>
            <a:off x="973518" y="327686"/>
            <a:ext cx="17349563" cy="2773699"/>
          </a:xfrm>
          <a:prstGeom prst="rect">
            <a:avLst/>
          </a:prstGeom>
          <a:noFill/>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zh-CN" altLang="en-US" sz="19900" b="1">
                <a:solidFill>
                  <a:schemeClr val="bg1"/>
                </a:solidFill>
                <a:latin typeface="微软雅黑" panose="020B0503020204020204" pitchFamily="34" charset="-122"/>
                <a:ea typeface="微软雅黑" panose="020B0503020204020204" pitchFamily="34" charset="-122"/>
              </a:rPr>
              <a:t>客户管理系统</a:t>
            </a:r>
            <a:endParaRPr lang="en-US" altLang="zh-CN" sz="19900" b="1">
              <a:solidFill>
                <a:schemeClr val="bg1"/>
              </a:solidFill>
              <a:latin typeface="微软雅黑" panose="020B0503020204020204" pitchFamily="34" charset="-122"/>
              <a:ea typeface="微软雅黑" panose="020B0503020204020204" pitchFamily="34" charset="-122"/>
            </a:endParaRPr>
          </a:p>
        </xdr:txBody>
      </xdr:sp>
      <xdr:sp macro="" textlink="">
        <xdr:nvSpPr>
          <xdr:cNvPr id="22" name="矩形 21">
            <a:extLst>
              <a:ext uri="{FF2B5EF4-FFF2-40B4-BE49-F238E27FC236}">
                <a16:creationId xmlns:a16="http://schemas.microsoft.com/office/drawing/2014/main" id="{82DE8224-763F-4B7B-BFCA-36F427B01667}"/>
              </a:ext>
            </a:extLst>
          </xdr:cNvPr>
          <xdr:cNvSpPr/>
        </xdr:nvSpPr>
        <xdr:spPr>
          <a:xfrm>
            <a:off x="1828800" y="4096982"/>
            <a:ext cx="12255500" cy="1123213"/>
          </a:xfrm>
          <a:prstGeom prst="rect">
            <a:avLst/>
          </a:prstGeom>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lvl="0"/>
            <a:r>
              <a:rPr lang="zh-CN" altLang="en-US" sz="4800">
                <a:solidFill>
                  <a:prstClr val="white"/>
                </a:solidFill>
                <a:latin typeface="微软雅黑" panose="020B0503020204020204" pitchFamily="34" charset="-122"/>
                <a:ea typeface="微软雅黑" panose="020B0503020204020204" pitchFamily="34" charset="-122"/>
              </a:rPr>
              <a:t>一鍵</a:t>
            </a:r>
            <a:r>
              <a:rPr lang="zh-TW" altLang="en-US" sz="4800">
                <a:solidFill>
                  <a:prstClr val="white"/>
                </a:solidFill>
                <a:latin typeface="微软雅黑" panose="020B0503020204020204" pitchFamily="34" charset="-122"/>
                <a:ea typeface="微软雅黑" panose="020B0503020204020204" pitchFamily="34" charset="-122"/>
              </a:rPr>
              <a:t>登錄</a:t>
            </a:r>
            <a:r>
              <a:rPr lang="zh-CN" altLang="en-US" sz="4800">
                <a:solidFill>
                  <a:prstClr val="white"/>
                </a:solidFill>
                <a:latin typeface="微软雅黑" panose="020B0503020204020204" pitchFamily="34" charset="-122"/>
                <a:ea typeface="微软雅黑" panose="020B0503020204020204" pitchFamily="34" charset="-122"/>
              </a:rPr>
              <a:t>客戶相關資訊</a:t>
            </a:r>
            <a:r>
              <a:rPr lang="en-US" altLang="zh-CN" sz="4800">
                <a:solidFill>
                  <a:prstClr val="white"/>
                </a:solidFill>
                <a:latin typeface="微软雅黑" panose="020B0503020204020204" pitchFamily="34" charset="-122"/>
                <a:ea typeface="微软雅黑" panose="020B0503020204020204" pitchFamily="34" charset="-122"/>
              </a:rPr>
              <a:t>·</a:t>
            </a:r>
            <a:r>
              <a:rPr lang="zh-CN" altLang="en-US" sz="4800">
                <a:solidFill>
                  <a:prstClr val="white"/>
                </a:solidFill>
                <a:latin typeface="微软雅黑" panose="020B0503020204020204" pitchFamily="34" charset="-122"/>
                <a:ea typeface="微软雅黑" panose="020B0503020204020204" pitchFamily="34" charset="-122"/>
              </a:rPr>
              <a:t>後期查詢無憂</a:t>
            </a:r>
          </a:p>
        </xdr:txBody>
      </xdr:sp>
    </xdr:grpSp>
    <xdr:clientData/>
  </xdr:twoCellAnchor>
  <xdr:twoCellAnchor>
    <xdr:from>
      <xdr:col>2</xdr:col>
      <xdr:colOff>309880</xdr:colOff>
      <xdr:row>19</xdr:row>
      <xdr:rowOff>207552</xdr:rowOff>
    </xdr:from>
    <xdr:to>
      <xdr:col>10</xdr:col>
      <xdr:colOff>484051</xdr:colOff>
      <xdr:row>23</xdr:row>
      <xdr:rowOff>255449</xdr:rowOff>
    </xdr:to>
    <xdr:grpSp>
      <xdr:nvGrpSpPr>
        <xdr:cNvPr id="4" name="组合 3">
          <a:hlinkClick xmlns:r="http://schemas.openxmlformats.org/officeDocument/2006/relationships" r:id="rId1"/>
          <a:extLst>
            <a:ext uri="{FF2B5EF4-FFF2-40B4-BE49-F238E27FC236}">
              <a16:creationId xmlns:a16="http://schemas.microsoft.com/office/drawing/2014/main" id="{37640082-49B3-4639-966C-0B0E6484C3F7}"/>
            </a:ext>
          </a:extLst>
        </xdr:cNvPr>
        <xdr:cNvGrpSpPr/>
      </xdr:nvGrpSpPr>
      <xdr:grpSpPr>
        <a:xfrm>
          <a:off x="2007062" y="6130370"/>
          <a:ext cx="6962898" cy="1294806"/>
          <a:chOff x="1828800" y="6008912"/>
          <a:chExt cx="7184571" cy="1267097"/>
        </a:xfrm>
      </xdr:grpSpPr>
      <xdr:sp macro="" textlink="">
        <xdr:nvSpPr>
          <xdr:cNvPr id="18" name="矩形 17">
            <a:extLst>
              <a:ext uri="{FF2B5EF4-FFF2-40B4-BE49-F238E27FC236}">
                <a16:creationId xmlns:a16="http://schemas.microsoft.com/office/drawing/2014/main" id="{CA260EEC-24A3-40EA-A45C-F9E066E4680D}"/>
              </a:ext>
            </a:extLst>
          </xdr:cNvPr>
          <xdr:cNvSpPr/>
        </xdr:nvSpPr>
        <xdr:spPr>
          <a:xfrm>
            <a:off x="1828800" y="6008912"/>
            <a:ext cx="7184571" cy="1267097"/>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zh-CN" altLang="en-US" sz="3625"/>
          </a:p>
        </xdr:txBody>
      </xdr:sp>
      <xdr:sp macro="" textlink="">
        <xdr:nvSpPr>
          <xdr:cNvPr id="19" name="矩形 18">
            <a:extLst>
              <a:ext uri="{FF2B5EF4-FFF2-40B4-BE49-F238E27FC236}">
                <a16:creationId xmlns:a16="http://schemas.microsoft.com/office/drawing/2014/main" id="{AED08B88-2F2E-4541-8C9B-C889FE93CB90}"/>
              </a:ext>
            </a:extLst>
          </xdr:cNvPr>
          <xdr:cNvSpPr/>
        </xdr:nvSpPr>
        <xdr:spPr>
          <a:xfrm>
            <a:off x="2438270" y="6088355"/>
            <a:ext cx="4699686" cy="1124004"/>
          </a:xfrm>
          <a:prstGeom prst="rect">
            <a:avLst/>
          </a:prstGeom>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l"/>
            <a:r>
              <a:rPr lang="zh-CN" altLang="en-US" sz="4800">
                <a:solidFill>
                  <a:schemeClr val="tx2"/>
                </a:solidFill>
                <a:latin typeface="微软雅黑" panose="020B0503020204020204" pitchFamily="34" charset="-122"/>
                <a:ea typeface="微软雅黑" panose="020B0503020204020204" pitchFamily="34" charset="-122"/>
              </a:rPr>
              <a:t>客戶等級劃分</a:t>
            </a:r>
            <a:endParaRPr lang="zh-CN" altLang="en-US">
              <a:solidFill>
                <a:schemeClr val="tx2"/>
              </a:solidFill>
            </a:endParaRPr>
          </a:p>
        </xdr:txBody>
      </xdr:sp>
      <xdr:sp macro="" textlink="">
        <xdr:nvSpPr>
          <xdr:cNvPr id="20" name="KSO_Shape">
            <a:extLst>
              <a:ext uri="{FF2B5EF4-FFF2-40B4-BE49-F238E27FC236}">
                <a16:creationId xmlns:a16="http://schemas.microsoft.com/office/drawing/2014/main" id="{7ADF60BE-BBC8-4898-8DFD-82815215768D}"/>
              </a:ext>
            </a:extLst>
          </xdr:cNvPr>
          <xdr:cNvSpPr/>
        </xdr:nvSpPr>
        <xdr:spPr>
          <a:xfrm>
            <a:off x="7204057" y="6220722"/>
            <a:ext cx="843475" cy="843475"/>
          </a:xfrm>
          <a:custGeom>
            <a:avLst/>
            <a:gdLst>
              <a:gd name="connsiteX0" fmla="*/ 266223 w 594308"/>
              <a:gd name="connsiteY0" fmla="*/ 155067 h 594308"/>
              <a:gd name="connsiteX1" fmla="*/ 343018 w 594308"/>
              <a:gd name="connsiteY1" fmla="*/ 155067 h 594308"/>
              <a:gd name="connsiteX2" fmla="*/ 495418 w 594308"/>
              <a:gd name="connsiteY2" fmla="*/ 297467 h 594308"/>
              <a:gd name="connsiteX3" fmla="*/ 343018 w 594308"/>
              <a:gd name="connsiteY3" fmla="*/ 439241 h 594308"/>
              <a:gd name="connsiteX4" fmla="*/ 266223 w 594308"/>
              <a:gd name="connsiteY4" fmla="*/ 439241 h 594308"/>
              <a:gd name="connsiteX5" fmla="*/ 392429 w 594308"/>
              <a:gd name="connsiteY5" fmla="*/ 322191 h 594308"/>
              <a:gd name="connsiteX6" fmla="*/ 98890 w 594308"/>
              <a:gd name="connsiteY6" fmla="*/ 322191 h 594308"/>
              <a:gd name="connsiteX7" fmla="*/ 98890 w 594308"/>
              <a:gd name="connsiteY7" fmla="*/ 272117 h 594308"/>
              <a:gd name="connsiteX8" fmla="*/ 392429 w 594308"/>
              <a:gd name="connsiteY8" fmla="*/ 272117 h 594308"/>
              <a:gd name="connsiteX9" fmla="*/ 297154 w 594308"/>
              <a:gd name="connsiteY9" fmla="*/ 56239 h 594308"/>
              <a:gd name="connsiteX10" fmla="*/ 56239 w 594308"/>
              <a:gd name="connsiteY10" fmla="*/ 297154 h 594308"/>
              <a:gd name="connsiteX11" fmla="*/ 297154 w 594308"/>
              <a:gd name="connsiteY11" fmla="*/ 538069 h 594308"/>
              <a:gd name="connsiteX12" fmla="*/ 538069 w 594308"/>
              <a:gd name="connsiteY12" fmla="*/ 297154 h 594308"/>
              <a:gd name="connsiteX13" fmla="*/ 297154 w 594308"/>
              <a:gd name="connsiteY13" fmla="*/ 56239 h 594308"/>
              <a:gd name="connsiteX14" fmla="*/ 297154 w 594308"/>
              <a:gd name="connsiteY14" fmla="*/ 0 h 594308"/>
              <a:gd name="connsiteX15" fmla="*/ 594308 w 594308"/>
              <a:gd name="connsiteY15" fmla="*/ 297154 h 594308"/>
              <a:gd name="connsiteX16" fmla="*/ 297154 w 594308"/>
              <a:gd name="connsiteY16" fmla="*/ 594308 h 594308"/>
              <a:gd name="connsiteX17" fmla="*/ 0 w 594308"/>
              <a:gd name="connsiteY17" fmla="*/ 297154 h 594308"/>
              <a:gd name="connsiteX18" fmla="*/ 297154 w 594308"/>
              <a:gd name="connsiteY18" fmla="*/ 0 h 59430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Lst>
            <a:rect l="l" t="t" r="r" b="b"/>
            <a:pathLst>
              <a:path w="594308" h="594308">
                <a:moveTo>
                  <a:pt x="266223" y="155067"/>
                </a:moveTo>
                <a:lnTo>
                  <a:pt x="343018" y="155067"/>
                </a:lnTo>
                <a:lnTo>
                  <a:pt x="495418" y="297467"/>
                </a:lnTo>
                <a:lnTo>
                  <a:pt x="343018" y="439241"/>
                </a:lnTo>
                <a:lnTo>
                  <a:pt x="266223" y="439241"/>
                </a:lnTo>
                <a:lnTo>
                  <a:pt x="392429" y="322191"/>
                </a:lnTo>
                <a:lnTo>
                  <a:pt x="98890" y="322191"/>
                </a:lnTo>
                <a:lnTo>
                  <a:pt x="98890" y="272117"/>
                </a:lnTo>
                <a:lnTo>
                  <a:pt x="392429" y="272117"/>
                </a:lnTo>
                <a:close/>
                <a:moveTo>
                  <a:pt x="297154" y="56239"/>
                </a:moveTo>
                <a:cubicBezTo>
                  <a:pt x="164100" y="56239"/>
                  <a:pt x="56239" y="164100"/>
                  <a:pt x="56239" y="297154"/>
                </a:cubicBezTo>
                <a:cubicBezTo>
                  <a:pt x="56239" y="430208"/>
                  <a:pt x="164100" y="538069"/>
                  <a:pt x="297154" y="538069"/>
                </a:cubicBezTo>
                <a:cubicBezTo>
                  <a:pt x="430208" y="538069"/>
                  <a:pt x="538069" y="430208"/>
                  <a:pt x="538069" y="297154"/>
                </a:cubicBezTo>
                <a:cubicBezTo>
                  <a:pt x="538069" y="164100"/>
                  <a:pt x="430208" y="56239"/>
                  <a:pt x="297154" y="56239"/>
                </a:cubicBezTo>
                <a:close/>
                <a:moveTo>
                  <a:pt x="297154" y="0"/>
                </a:moveTo>
                <a:cubicBezTo>
                  <a:pt x="461268" y="0"/>
                  <a:pt x="594308" y="133040"/>
                  <a:pt x="594308" y="297154"/>
                </a:cubicBezTo>
                <a:cubicBezTo>
                  <a:pt x="594308" y="461268"/>
                  <a:pt x="461268" y="594308"/>
                  <a:pt x="297154" y="594308"/>
                </a:cubicBezTo>
                <a:cubicBezTo>
                  <a:pt x="133040" y="594308"/>
                  <a:pt x="0" y="461268"/>
                  <a:pt x="0" y="297154"/>
                </a:cubicBezTo>
                <a:cubicBezTo>
                  <a:pt x="0" y="133040"/>
                  <a:pt x="133040" y="0"/>
                  <a:pt x="297154" y="0"/>
                </a:cubicBezTo>
                <a:close/>
              </a:path>
            </a:pathLst>
          </a:custGeom>
          <a:solidFill>
            <a:schemeClr val="tx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anchor="ctr">
            <a:scene3d>
              <a:camera prst="orthographicFront"/>
              <a:lightRig rig="threePt" dir="t"/>
            </a:scene3d>
            <a:sp3d>
              <a:contourClr>
                <a:srgbClr val="FFFFFF"/>
              </a:contourClr>
            </a:sp3d>
          </a:bodyP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eaLnBrk="1" fontAlgn="auto" hangingPunct="1">
              <a:spcBef>
                <a:spcPts val="0"/>
              </a:spcBef>
              <a:spcAft>
                <a:spcPts val="0"/>
              </a:spcAft>
              <a:defRPr/>
            </a:pPr>
            <a:endParaRPr lang="zh-CN" altLang="en-US">
              <a:solidFill>
                <a:srgbClr val="FFFFFF"/>
              </a:solidFill>
            </a:endParaRPr>
          </a:p>
        </xdr:txBody>
      </xdr:sp>
    </xdr:grpSp>
    <xdr:clientData/>
  </xdr:twoCellAnchor>
  <xdr:twoCellAnchor>
    <xdr:from>
      <xdr:col>2</xdr:col>
      <xdr:colOff>299720</xdr:colOff>
      <xdr:row>25</xdr:row>
      <xdr:rowOff>81678</xdr:rowOff>
    </xdr:from>
    <xdr:to>
      <xdr:col>10</xdr:col>
      <xdr:colOff>473891</xdr:colOff>
      <xdr:row>29</xdr:row>
      <xdr:rowOff>129575</xdr:rowOff>
    </xdr:to>
    <xdr:grpSp>
      <xdr:nvGrpSpPr>
        <xdr:cNvPr id="5" name="组合 4">
          <a:hlinkClick xmlns:r="http://schemas.openxmlformats.org/officeDocument/2006/relationships" r:id="rId2"/>
          <a:extLst>
            <a:ext uri="{FF2B5EF4-FFF2-40B4-BE49-F238E27FC236}">
              <a16:creationId xmlns:a16="http://schemas.microsoft.com/office/drawing/2014/main" id="{C2891779-7F06-4B99-9711-830B93C7B24F}"/>
            </a:ext>
          </a:extLst>
        </xdr:cNvPr>
        <xdr:cNvGrpSpPr/>
      </xdr:nvGrpSpPr>
      <xdr:grpSpPr>
        <a:xfrm>
          <a:off x="1996902" y="7874860"/>
          <a:ext cx="6962898" cy="1294806"/>
          <a:chOff x="1828800" y="6008912"/>
          <a:chExt cx="7184571" cy="1267097"/>
        </a:xfrm>
      </xdr:grpSpPr>
      <xdr:sp macro="" textlink="">
        <xdr:nvSpPr>
          <xdr:cNvPr id="15" name="矩形 14">
            <a:extLst>
              <a:ext uri="{FF2B5EF4-FFF2-40B4-BE49-F238E27FC236}">
                <a16:creationId xmlns:a16="http://schemas.microsoft.com/office/drawing/2014/main" id="{A2E75B5E-2FBA-4999-9DB6-CEA632A5425B}"/>
              </a:ext>
            </a:extLst>
          </xdr:cNvPr>
          <xdr:cNvSpPr/>
        </xdr:nvSpPr>
        <xdr:spPr>
          <a:xfrm>
            <a:off x="1828800" y="6008912"/>
            <a:ext cx="7184571" cy="1267097"/>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zh-CN" altLang="en-US" sz="3625"/>
          </a:p>
        </xdr:txBody>
      </xdr:sp>
      <xdr:sp macro="" textlink="">
        <xdr:nvSpPr>
          <xdr:cNvPr id="16" name="矩形 15">
            <a:extLst>
              <a:ext uri="{FF2B5EF4-FFF2-40B4-BE49-F238E27FC236}">
                <a16:creationId xmlns:a16="http://schemas.microsoft.com/office/drawing/2014/main" id="{7FCF62C2-BA8B-424B-B606-180AE245F67E}"/>
              </a:ext>
            </a:extLst>
          </xdr:cNvPr>
          <xdr:cNvSpPr/>
        </xdr:nvSpPr>
        <xdr:spPr>
          <a:xfrm>
            <a:off x="2430881" y="6077593"/>
            <a:ext cx="4650492" cy="1124004"/>
          </a:xfrm>
          <a:prstGeom prst="rect">
            <a:avLst/>
          </a:prstGeom>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zh-CN" altLang="en-US" sz="4800">
                <a:solidFill>
                  <a:schemeClr val="tx2"/>
                </a:solidFill>
                <a:latin typeface="微软雅黑" panose="020B0503020204020204" pitchFamily="34" charset="-122"/>
                <a:ea typeface="微软雅黑" panose="020B0503020204020204" pitchFamily="34" charset="-122"/>
              </a:rPr>
              <a:t>客戶基礎資訊表</a:t>
            </a:r>
            <a:endParaRPr lang="zh-CN" altLang="en-US">
              <a:solidFill>
                <a:schemeClr val="tx2"/>
              </a:solidFill>
            </a:endParaRPr>
          </a:p>
        </xdr:txBody>
      </xdr:sp>
      <xdr:sp macro="" textlink="">
        <xdr:nvSpPr>
          <xdr:cNvPr id="17" name="KSO_Shape">
            <a:extLst>
              <a:ext uri="{FF2B5EF4-FFF2-40B4-BE49-F238E27FC236}">
                <a16:creationId xmlns:a16="http://schemas.microsoft.com/office/drawing/2014/main" id="{4B1BB28C-3C0D-4DD1-8DC1-4C7D0C525AAF}"/>
              </a:ext>
            </a:extLst>
          </xdr:cNvPr>
          <xdr:cNvSpPr/>
        </xdr:nvSpPr>
        <xdr:spPr>
          <a:xfrm>
            <a:off x="7204057" y="6220722"/>
            <a:ext cx="843475" cy="843475"/>
          </a:xfrm>
          <a:custGeom>
            <a:avLst/>
            <a:gdLst>
              <a:gd name="connsiteX0" fmla="*/ 266223 w 594308"/>
              <a:gd name="connsiteY0" fmla="*/ 155067 h 594308"/>
              <a:gd name="connsiteX1" fmla="*/ 343018 w 594308"/>
              <a:gd name="connsiteY1" fmla="*/ 155067 h 594308"/>
              <a:gd name="connsiteX2" fmla="*/ 495418 w 594308"/>
              <a:gd name="connsiteY2" fmla="*/ 297467 h 594308"/>
              <a:gd name="connsiteX3" fmla="*/ 343018 w 594308"/>
              <a:gd name="connsiteY3" fmla="*/ 439241 h 594308"/>
              <a:gd name="connsiteX4" fmla="*/ 266223 w 594308"/>
              <a:gd name="connsiteY4" fmla="*/ 439241 h 594308"/>
              <a:gd name="connsiteX5" fmla="*/ 392429 w 594308"/>
              <a:gd name="connsiteY5" fmla="*/ 322191 h 594308"/>
              <a:gd name="connsiteX6" fmla="*/ 98890 w 594308"/>
              <a:gd name="connsiteY6" fmla="*/ 322191 h 594308"/>
              <a:gd name="connsiteX7" fmla="*/ 98890 w 594308"/>
              <a:gd name="connsiteY7" fmla="*/ 272117 h 594308"/>
              <a:gd name="connsiteX8" fmla="*/ 392429 w 594308"/>
              <a:gd name="connsiteY8" fmla="*/ 272117 h 594308"/>
              <a:gd name="connsiteX9" fmla="*/ 297154 w 594308"/>
              <a:gd name="connsiteY9" fmla="*/ 56239 h 594308"/>
              <a:gd name="connsiteX10" fmla="*/ 56239 w 594308"/>
              <a:gd name="connsiteY10" fmla="*/ 297154 h 594308"/>
              <a:gd name="connsiteX11" fmla="*/ 297154 w 594308"/>
              <a:gd name="connsiteY11" fmla="*/ 538069 h 594308"/>
              <a:gd name="connsiteX12" fmla="*/ 538069 w 594308"/>
              <a:gd name="connsiteY12" fmla="*/ 297154 h 594308"/>
              <a:gd name="connsiteX13" fmla="*/ 297154 w 594308"/>
              <a:gd name="connsiteY13" fmla="*/ 56239 h 594308"/>
              <a:gd name="connsiteX14" fmla="*/ 297154 w 594308"/>
              <a:gd name="connsiteY14" fmla="*/ 0 h 594308"/>
              <a:gd name="connsiteX15" fmla="*/ 594308 w 594308"/>
              <a:gd name="connsiteY15" fmla="*/ 297154 h 594308"/>
              <a:gd name="connsiteX16" fmla="*/ 297154 w 594308"/>
              <a:gd name="connsiteY16" fmla="*/ 594308 h 594308"/>
              <a:gd name="connsiteX17" fmla="*/ 0 w 594308"/>
              <a:gd name="connsiteY17" fmla="*/ 297154 h 594308"/>
              <a:gd name="connsiteX18" fmla="*/ 297154 w 594308"/>
              <a:gd name="connsiteY18" fmla="*/ 0 h 59430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Lst>
            <a:rect l="l" t="t" r="r" b="b"/>
            <a:pathLst>
              <a:path w="594308" h="594308">
                <a:moveTo>
                  <a:pt x="266223" y="155067"/>
                </a:moveTo>
                <a:lnTo>
                  <a:pt x="343018" y="155067"/>
                </a:lnTo>
                <a:lnTo>
                  <a:pt x="495418" y="297467"/>
                </a:lnTo>
                <a:lnTo>
                  <a:pt x="343018" y="439241"/>
                </a:lnTo>
                <a:lnTo>
                  <a:pt x="266223" y="439241"/>
                </a:lnTo>
                <a:lnTo>
                  <a:pt x="392429" y="322191"/>
                </a:lnTo>
                <a:lnTo>
                  <a:pt x="98890" y="322191"/>
                </a:lnTo>
                <a:lnTo>
                  <a:pt x="98890" y="272117"/>
                </a:lnTo>
                <a:lnTo>
                  <a:pt x="392429" y="272117"/>
                </a:lnTo>
                <a:close/>
                <a:moveTo>
                  <a:pt x="297154" y="56239"/>
                </a:moveTo>
                <a:cubicBezTo>
                  <a:pt x="164100" y="56239"/>
                  <a:pt x="56239" y="164100"/>
                  <a:pt x="56239" y="297154"/>
                </a:cubicBezTo>
                <a:cubicBezTo>
                  <a:pt x="56239" y="430208"/>
                  <a:pt x="164100" y="538069"/>
                  <a:pt x="297154" y="538069"/>
                </a:cubicBezTo>
                <a:cubicBezTo>
                  <a:pt x="430208" y="538069"/>
                  <a:pt x="538069" y="430208"/>
                  <a:pt x="538069" y="297154"/>
                </a:cubicBezTo>
                <a:cubicBezTo>
                  <a:pt x="538069" y="164100"/>
                  <a:pt x="430208" y="56239"/>
                  <a:pt x="297154" y="56239"/>
                </a:cubicBezTo>
                <a:close/>
                <a:moveTo>
                  <a:pt x="297154" y="0"/>
                </a:moveTo>
                <a:cubicBezTo>
                  <a:pt x="461268" y="0"/>
                  <a:pt x="594308" y="133040"/>
                  <a:pt x="594308" y="297154"/>
                </a:cubicBezTo>
                <a:cubicBezTo>
                  <a:pt x="594308" y="461268"/>
                  <a:pt x="461268" y="594308"/>
                  <a:pt x="297154" y="594308"/>
                </a:cubicBezTo>
                <a:cubicBezTo>
                  <a:pt x="133040" y="594308"/>
                  <a:pt x="0" y="461268"/>
                  <a:pt x="0" y="297154"/>
                </a:cubicBezTo>
                <a:cubicBezTo>
                  <a:pt x="0" y="133040"/>
                  <a:pt x="133040" y="0"/>
                  <a:pt x="297154" y="0"/>
                </a:cubicBezTo>
                <a:close/>
              </a:path>
            </a:pathLst>
          </a:custGeom>
          <a:solidFill>
            <a:schemeClr val="tx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anchor="ctr">
            <a:scene3d>
              <a:camera prst="orthographicFront"/>
              <a:lightRig rig="threePt" dir="t"/>
            </a:scene3d>
            <a:sp3d>
              <a:contourClr>
                <a:srgbClr val="FFFFFF"/>
              </a:contourClr>
            </a:sp3d>
          </a:bodyP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eaLnBrk="1" fontAlgn="auto" hangingPunct="1">
              <a:spcBef>
                <a:spcPts val="0"/>
              </a:spcBef>
              <a:spcAft>
                <a:spcPts val="0"/>
              </a:spcAft>
              <a:defRPr/>
            </a:pPr>
            <a:endParaRPr lang="zh-CN" altLang="en-US">
              <a:solidFill>
                <a:srgbClr val="FFFFFF"/>
              </a:solidFill>
            </a:endParaRPr>
          </a:p>
        </xdr:txBody>
      </xdr:sp>
    </xdr:grpSp>
    <xdr:clientData/>
  </xdr:twoCellAnchor>
  <xdr:twoCellAnchor>
    <xdr:from>
      <xdr:col>2</xdr:col>
      <xdr:colOff>289560</xdr:colOff>
      <xdr:row>30</xdr:row>
      <xdr:rowOff>260604</xdr:rowOff>
    </xdr:from>
    <xdr:to>
      <xdr:col>10</xdr:col>
      <xdr:colOff>463731</xdr:colOff>
      <xdr:row>35</xdr:row>
      <xdr:rowOff>3701</xdr:rowOff>
    </xdr:to>
    <xdr:grpSp>
      <xdr:nvGrpSpPr>
        <xdr:cNvPr id="6" name="组合 5">
          <a:hlinkClick xmlns:r="http://schemas.openxmlformats.org/officeDocument/2006/relationships" r:id="rId3"/>
          <a:extLst>
            <a:ext uri="{FF2B5EF4-FFF2-40B4-BE49-F238E27FC236}">
              <a16:creationId xmlns:a16="http://schemas.microsoft.com/office/drawing/2014/main" id="{9FC2F453-00FE-4A80-8932-A2A8D76FBBD6}"/>
            </a:ext>
          </a:extLst>
        </xdr:cNvPr>
        <xdr:cNvGrpSpPr/>
      </xdr:nvGrpSpPr>
      <xdr:grpSpPr>
        <a:xfrm>
          <a:off x="1986742" y="9612422"/>
          <a:ext cx="6962898" cy="1301734"/>
          <a:chOff x="1828800" y="6008912"/>
          <a:chExt cx="7184571" cy="1267097"/>
        </a:xfrm>
      </xdr:grpSpPr>
      <xdr:sp macro="" textlink="">
        <xdr:nvSpPr>
          <xdr:cNvPr id="12" name="矩形 11">
            <a:extLst>
              <a:ext uri="{FF2B5EF4-FFF2-40B4-BE49-F238E27FC236}">
                <a16:creationId xmlns:a16="http://schemas.microsoft.com/office/drawing/2014/main" id="{5AA12F3A-27AF-4746-B5F9-F84BCAE0F0EF}"/>
              </a:ext>
            </a:extLst>
          </xdr:cNvPr>
          <xdr:cNvSpPr/>
        </xdr:nvSpPr>
        <xdr:spPr>
          <a:xfrm>
            <a:off x="1828800" y="6008912"/>
            <a:ext cx="7184571" cy="1267097"/>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zh-CN" altLang="en-US" sz="3625"/>
          </a:p>
        </xdr:txBody>
      </xdr:sp>
      <xdr:sp macro="" textlink="">
        <xdr:nvSpPr>
          <xdr:cNvPr id="13" name="矩形 12">
            <a:extLst>
              <a:ext uri="{FF2B5EF4-FFF2-40B4-BE49-F238E27FC236}">
                <a16:creationId xmlns:a16="http://schemas.microsoft.com/office/drawing/2014/main" id="{5B12E999-A04D-4AF6-A536-115E9AF09E83}"/>
              </a:ext>
            </a:extLst>
          </xdr:cNvPr>
          <xdr:cNvSpPr/>
        </xdr:nvSpPr>
        <xdr:spPr>
          <a:xfrm>
            <a:off x="2441369" y="6091448"/>
            <a:ext cx="4181469" cy="1118022"/>
          </a:xfrm>
          <a:prstGeom prst="rect">
            <a:avLst/>
          </a:prstGeom>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zh-CN" altLang="en-US" sz="4800">
                <a:solidFill>
                  <a:schemeClr val="tx2"/>
                </a:solidFill>
                <a:latin typeface="微软雅黑" panose="020B0503020204020204" pitchFamily="34" charset="-122"/>
                <a:ea typeface="微软雅黑" panose="020B0503020204020204" pitchFamily="34" charset="-122"/>
              </a:rPr>
              <a:t>溝通記錄表表</a:t>
            </a:r>
            <a:endParaRPr lang="zh-CN" altLang="en-US">
              <a:solidFill>
                <a:schemeClr val="tx2"/>
              </a:solidFill>
            </a:endParaRPr>
          </a:p>
        </xdr:txBody>
      </xdr:sp>
      <xdr:sp macro="" textlink="">
        <xdr:nvSpPr>
          <xdr:cNvPr id="14" name="KSO_Shape">
            <a:extLst>
              <a:ext uri="{FF2B5EF4-FFF2-40B4-BE49-F238E27FC236}">
                <a16:creationId xmlns:a16="http://schemas.microsoft.com/office/drawing/2014/main" id="{EB075880-7E27-4774-BCC5-15541ADDDCCA}"/>
              </a:ext>
            </a:extLst>
          </xdr:cNvPr>
          <xdr:cNvSpPr/>
        </xdr:nvSpPr>
        <xdr:spPr>
          <a:xfrm>
            <a:off x="7204057" y="6220722"/>
            <a:ext cx="843475" cy="843475"/>
          </a:xfrm>
          <a:custGeom>
            <a:avLst/>
            <a:gdLst>
              <a:gd name="connsiteX0" fmla="*/ 266223 w 594308"/>
              <a:gd name="connsiteY0" fmla="*/ 155067 h 594308"/>
              <a:gd name="connsiteX1" fmla="*/ 343018 w 594308"/>
              <a:gd name="connsiteY1" fmla="*/ 155067 h 594308"/>
              <a:gd name="connsiteX2" fmla="*/ 495418 w 594308"/>
              <a:gd name="connsiteY2" fmla="*/ 297467 h 594308"/>
              <a:gd name="connsiteX3" fmla="*/ 343018 w 594308"/>
              <a:gd name="connsiteY3" fmla="*/ 439241 h 594308"/>
              <a:gd name="connsiteX4" fmla="*/ 266223 w 594308"/>
              <a:gd name="connsiteY4" fmla="*/ 439241 h 594308"/>
              <a:gd name="connsiteX5" fmla="*/ 392429 w 594308"/>
              <a:gd name="connsiteY5" fmla="*/ 322191 h 594308"/>
              <a:gd name="connsiteX6" fmla="*/ 98890 w 594308"/>
              <a:gd name="connsiteY6" fmla="*/ 322191 h 594308"/>
              <a:gd name="connsiteX7" fmla="*/ 98890 w 594308"/>
              <a:gd name="connsiteY7" fmla="*/ 272117 h 594308"/>
              <a:gd name="connsiteX8" fmla="*/ 392429 w 594308"/>
              <a:gd name="connsiteY8" fmla="*/ 272117 h 594308"/>
              <a:gd name="connsiteX9" fmla="*/ 297154 w 594308"/>
              <a:gd name="connsiteY9" fmla="*/ 56239 h 594308"/>
              <a:gd name="connsiteX10" fmla="*/ 56239 w 594308"/>
              <a:gd name="connsiteY10" fmla="*/ 297154 h 594308"/>
              <a:gd name="connsiteX11" fmla="*/ 297154 w 594308"/>
              <a:gd name="connsiteY11" fmla="*/ 538069 h 594308"/>
              <a:gd name="connsiteX12" fmla="*/ 538069 w 594308"/>
              <a:gd name="connsiteY12" fmla="*/ 297154 h 594308"/>
              <a:gd name="connsiteX13" fmla="*/ 297154 w 594308"/>
              <a:gd name="connsiteY13" fmla="*/ 56239 h 594308"/>
              <a:gd name="connsiteX14" fmla="*/ 297154 w 594308"/>
              <a:gd name="connsiteY14" fmla="*/ 0 h 594308"/>
              <a:gd name="connsiteX15" fmla="*/ 594308 w 594308"/>
              <a:gd name="connsiteY15" fmla="*/ 297154 h 594308"/>
              <a:gd name="connsiteX16" fmla="*/ 297154 w 594308"/>
              <a:gd name="connsiteY16" fmla="*/ 594308 h 594308"/>
              <a:gd name="connsiteX17" fmla="*/ 0 w 594308"/>
              <a:gd name="connsiteY17" fmla="*/ 297154 h 594308"/>
              <a:gd name="connsiteX18" fmla="*/ 297154 w 594308"/>
              <a:gd name="connsiteY18" fmla="*/ 0 h 59430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Lst>
            <a:rect l="l" t="t" r="r" b="b"/>
            <a:pathLst>
              <a:path w="594308" h="594308">
                <a:moveTo>
                  <a:pt x="266223" y="155067"/>
                </a:moveTo>
                <a:lnTo>
                  <a:pt x="343018" y="155067"/>
                </a:lnTo>
                <a:lnTo>
                  <a:pt x="495418" y="297467"/>
                </a:lnTo>
                <a:lnTo>
                  <a:pt x="343018" y="439241"/>
                </a:lnTo>
                <a:lnTo>
                  <a:pt x="266223" y="439241"/>
                </a:lnTo>
                <a:lnTo>
                  <a:pt x="392429" y="322191"/>
                </a:lnTo>
                <a:lnTo>
                  <a:pt x="98890" y="322191"/>
                </a:lnTo>
                <a:lnTo>
                  <a:pt x="98890" y="272117"/>
                </a:lnTo>
                <a:lnTo>
                  <a:pt x="392429" y="272117"/>
                </a:lnTo>
                <a:close/>
                <a:moveTo>
                  <a:pt x="297154" y="56239"/>
                </a:moveTo>
                <a:cubicBezTo>
                  <a:pt x="164100" y="56239"/>
                  <a:pt x="56239" y="164100"/>
                  <a:pt x="56239" y="297154"/>
                </a:cubicBezTo>
                <a:cubicBezTo>
                  <a:pt x="56239" y="430208"/>
                  <a:pt x="164100" y="538069"/>
                  <a:pt x="297154" y="538069"/>
                </a:cubicBezTo>
                <a:cubicBezTo>
                  <a:pt x="430208" y="538069"/>
                  <a:pt x="538069" y="430208"/>
                  <a:pt x="538069" y="297154"/>
                </a:cubicBezTo>
                <a:cubicBezTo>
                  <a:pt x="538069" y="164100"/>
                  <a:pt x="430208" y="56239"/>
                  <a:pt x="297154" y="56239"/>
                </a:cubicBezTo>
                <a:close/>
                <a:moveTo>
                  <a:pt x="297154" y="0"/>
                </a:moveTo>
                <a:cubicBezTo>
                  <a:pt x="461268" y="0"/>
                  <a:pt x="594308" y="133040"/>
                  <a:pt x="594308" y="297154"/>
                </a:cubicBezTo>
                <a:cubicBezTo>
                  <a:pt x="594308" y="461268"/>
                  <a:pt x="461268" y="594308"/>
                  <a:pt x="297154" y="594308"/>
                </a:cubicBezTo>
                <a:cubicBezTo>
                  <a:pt x="133040" y="594308"/>
                  <a:pt x="0" y="461268"/>
                  <a:pt x="0" y="297154"/>
                </a:cubicBezTo>
                <a:cubicBezTo>
                  <a:pt x="0" y="133040"/>
                  <a:pt x="133040" y="0"/>
                  <a:pt x="297154" y="0"/>
                </a:cubicBezTo>
                <a:close/>
              </a:path>
            </a:pathLst>
          </a:custGeom>
          <a:solidFill>
            <a:schemeClr val="tx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anchor="ctr">
            <a:scene3d>
              <a:camera prst="orthographicFront"/>
              <a:lightRig rig="threePt" dir="t"/>
            </a:scene3d>
            <a:sp3d>
              <a:contourClr>
                <a:srgbClr val="FFFFFF"/>
              </a:contourClr>
            </a:sp3d>
          </a:bodyP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eaLnBrk="1" fontAlgn="auto" hangingPunct="1">
              <a:spcBef>
                <a:spcPts val="0"/>
              </a:spcBef>
              <a:spcAft>
                <a:spcPts val="0"/>
              </a:spcAft>
              <a:defRPr/>
            </a:pPr>
            <a:endParaRPr lang="zh-CN" altLang="en-US">
              <a:solidFill>
                <a:srgbClr val="FFFFFF"/>
              </a:solidFill>
            </a:endParaRPr>
          </a:p>
        </xdr:txBody>
      </xdr:sp>
    </xdr:grpSp>
    <xdr:clientData/>
  </xdr:twoCellAnchor>
  <xdr:twoCellAnchor>
    <xdr:from>
      <xdr:col>2</xdr:col>
      <xdr:colOff>279400</xdr:colOff>
      <xdr:row>36</xdr:row>
      <xdr:rowOff>134730</xdr:rowOff>
    </xdr:from>
    <xdr:to>
      <xdr:col>10</xdr:col>
      <xdr:colOff>453571</xdr:colOff>
      <xdr:row>40</xdr:row>
      <xdr:rowOff>182627</xdr:rowOff>
    </xdr:to>
    <xdr:grpSp>
      <xdr:nvGrpSpPr>
        <xdr:cNvPr id="7" name="组合 6">
          <a:hlinkClick xmlns:r="http://schemas.openxmlformats.org/officeDocument/2006/relationships" r:id="rId4"/>
          <a:extLst>
            <a:ext uri="{FF2B5EF4-FFF2-40B4-BE49-F238E27FC236}">
              <a16:creationId xmlns:a16="http://schemas.microsoft.com/office/drawing/2014/main" id="{20B96EAD-4A3B-4EFE-B88A-2FF4A9C0628A}"/>
            </a:ext>
          </a:extLst>
        </xdr:cNvPr>
        <xdr:cNvGrpSpPr/>
      </xdr:nvGrpSpPr>
      <xdr:grpSpPr>
        <a:xfrm>
          <a:off x="1976582" y="11356912"/>
          <a:ext cx="6962898" cy="1294806"/>
          <a:chOff x="1828800" y="6008912"/>
          <a:chExt cx="7184571" cy="1267097"/>
        </a:xfrm>
      </xdr:grpSpPr>
      <xdr:sp macro="" textlink="">
        <xdr:nvSpPr>
          <xdr:cNvPr id="9" name="矩形 8">
            <a:extLst>
              <a:ext uri="{FF2B5EF4-FFF2-40B4-BE49-F238E27FC236}">
                <a16:creationId xmlns:a16="http://schemas.microsoft.com/office/drawing/2014/main" id="{884A5C21-E93C-4268-80F2-15613DB772DA}"/>
              </a:ext>
            </a:extLst>
          </xdr:cNvPr>
          <xdr:cNvSpPr/>
        </xdr:nvSpPr>
        <xdr:spPr>
          <a:xfrm>
            <a:off x="1828800" y="6008912"/>
            <a:ext cx="7184571" cy="1267097"/>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zh-CN" altLang="en-US" sz="3625"/>
          </a:p>
        </xdr:txBody>
      </xdr:sp>
      <xdr:sp macro="" textlink="">
        <xdr:nvSpPr>
          <xdr:cNvPr id="10" name="矩形 9">
            <a:extLst>
              <a:ext uri="{FF2B5EF4-FFF2-40B4-BE49-F238E27FC236}">
                <a16:creationId xmlns:a16="http://schemas.microsoft.com/office/drawing/2014/main" id="{61756327-96FE-4496-A005-8C745715AD34}"/>
              </a:ext>
            </a:extLst>
          </xdr:cNvPr>
          <xdr:cNvSpPr/>
        </xdr:nvSpPr>
        <xdr:spPr>
          <a:xfrm>
            <a:off x="2451850" y="6083780"/>
            <a:ext cx="4206576" cy="1124004"/>
          </a:xfrm>
          <a:prstGeom prst="rect">
            <a:avLst/>
          </a:prstGeom>
        </xdr:spPr>
        <xdr:txBody>
          <a:bodyPr wrap="square">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zh-CN" altLang="en-US" sz="4800">
                <a:solidFill>
                  <a:schemeClr val="tx2"/>
                </a:solidFill>
                <a:latin typeface="微软雅黑" panose="020B0503020204020204" pitchFamily="34" charset="-122"/>
                <a:ea typeface="微软雅黑" panose="020B0503020204020204" pitchFamily="34" charset="-122"/>
              </a:rPr>
              <a:t>訂單記錄表表</a:t>
            </a:r>
            <a:endParaRPr lang="zh-CN" altLang="en-US">
              <a:solidFill>
                <a:schemeClr val="tx2"/>
              </a:solidFill>
            </a:endParaRPr>
          </a:p>
        </xdr:txBody>
      </xdr:sp>
      <xdr:sp macro="" textlink="">
        <xdr:nvSpPr>
          <xdr:cNvPr id="11" name="KSO_Shape">
            <a:extLst>
              <a:ext uri="{FF2B5EF4-FFF2-40B4-BE49-F238E27FC236}">
                <a16:creationId xmlns:a16="http://schemas.microsoft.com/office/drawing/2014/main" id="{FBCE49DE-E0BE-4D34-9206-445BB9C4F856}"/>
              </a:ext>
            </a:extLst>
          </xdr:cNvPr>
          <xdr:cNvSpPr/>
        </xdr:nvSpPr>
        <xdr:spPr>
          <a:xfrm>
            <a:off x="7204057" y="6220722"/>
            <a:ext cx="843475" cy="843475"/>
          </a:xfrm>
          <a:custGeom>
            <a:avLst/>
            <a:gdLst>
              <a:gd name="connsiteX0" fmla="*/ 266223 w 594308"/>
              <a:gd name="connsiteY0" fmla="*/ 155067 h 594308"/>
              <a:gd name="connsiteX1" fmla="*/ 343018 w 594308"/>
              <a:gd name="connsiteY1" fmla="*/ 155067 h 594308"/>
              <a:gd name="connsiteX2" fmla="*/ 495418 w 594308"/>
              <a:gd name="connsiteY2" fmla="*/ 297467 h 594308"/>
              <a:gd name="connsiteX3" fmla="*/ 343018 w 594308"/>
              <a:gd name="connsiteY3" fmla="*/ 439241 h 594308"/>
              <a:gd name="connsiteX4" fmla="*/ 266223 w 594308"/>
              <a:gd name="connsiteY4" fmla="*/ 439241 h 594308"/>
              <a:gd name="connsiteX5" fmla="*/ 392429 w 594308"/>
              <a:gd name="connsiteY5" fmla="*/ 322191 h 594308"/>
              <a:gd name="connsiteX6" fmla="*/ 98890 w 594308"/>
              <a:gd name="connsiteY6" fmla="*/ 322191 h 594308"/>
              <a:gd name="connsiteX7" fmla="*/ 98890 w 594308"/>
              <a:gd name="connsiteY7" fmla="*/ 272117 h 594308"/>
              <a:gd name="connsiteX8" fmla="*/ 392429 w 594308"/>
              <a:gd name="connsiteY8" fmla="*/ 272117 h 594308"/>
              <a:gd name="connsiteX9" fmla="*/ 297154 w 594308"/>
              <a:gd name="connsiteY9" fmla="*/ 56239 h 594308"/>
              <a:gd name="connsiteX10" fmla="*/ 56239 w 594308"/>
              <a:gd name="connsiteY10" fmla="*/ 297154 h 594308"/>
              <a:gd name="connsiteX11" fmla="*/ 297154 w 594308"/>
              <a:gd name="connsiteY11" fmla="*/ 538069 h 594308"/>
              <a:gd name="connsiteX12" fmla="*/ 538069 w 594308"/>
              <a:gd name="connsiteY12" fmla="*/ 297154 h 594308"/>
              <a:gd name="connsiteX13" fmla="*/ 297154 w 594308"/>
              <a:gd name="connsiteY13" fmla="*/ 56239 h 594308"/>
              <a:gd name="connsiteX14" fmla="*/ 297154 w 594308"/>
              <a:gd name="connsiteY14" fmla="*/ 0 h 594308"/>
              <a:gd name="connsiteX15" fmla="*/ 594308 w 594308"/>
              <a:gd name="connsiteY15" fmla="*/ 297154 h 594308"/>
              <a:gd name="connsiteX16" fmla="*/ 297154 w 594308"/>
              <a:gd name="connsiteY16" fmla="*/ 594308 h 594308"/>
              <a:gd name="connsiteX17" fmla="*/ 0 w 594308"/>
              <a:gd name="connsiteY17" fmla="*/ 297154 h 594308"/>
              <a:gd name="connsiteX18" fmla="*/ 297154 w 594308"/>
              <a:gd name="connsiteY18" fmla="*/ 0 h 59430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Lst>
            <a:rect l="l" t="t" r="r" b="b"/>
            <a:pathLst>
              <a:path w="594308" h="594308">
                <a:moveTo>
                  <a:pt x="266223" y="155067"/>
                </a:moveTo>
                <a:lnTo>
                  <a:pt x="343018" y="155067"/>
                </a:lnTo>
                <a:lnTo>
                  <a:pt x="495418" y="297467"/>
                </a:lnTo>
                <a:lnTo>
                  <a:pt x="343018" y="439241"/>
                </a:lnTo>
                <a:lnTo>
                  <a:pt x="266223" y="439241"/>
                </a:lnTo>
                <a:lnTo>
                  <a:pt x="392429" y="322191"/>
                </a:lnTo>
                <a:lnTo>
                  <a:pt x="98890" y="322191"/>
                </a:lnTo>
                <a:lnTo>
                  <a:pt x="98890" y="272117"/>
                </a:lnTo>
                <a:lnTo>
                  <a:pt x="392429" y="272117"/>
                </a:lnTo>
                <a:close/>
                <a:moveTo>
                  <a:pt x="297154" y="56239"/>
                </a:moveTo>
                <a:cubicBezTo>
                  <a:pt x="164100" y="56239"/>
                  <a:pt x="56239" y="164100"/>
                  <a:pt x="56239" y="297154"/>
                </a:cubicBezTo>
                <a:cubicBezTo>
                  <a:pt x="56239" y="430208"/>
                  <a:pt x="164100" y="538069"/>
                  <a:pt x="297154" y="538069"/>
                </a:cubicBezTo>
                <a:cubicBezTo>
                  <a:pt x="430208" y="538069"/>
                  <a:pt x="538069" y="430208"/>
                  <a:pt x="538069" y="297154"/>
                </a:cubicBezTo>
                <a:cubicBezTo>
                  <a:pt x="538069" y="164100"/>
                  <a:pt x="430208" y="56239"/>
                  <a:pt x="297154" y="56239"/>
                </a:cubicBezTo>
                <a:close/>
                <a:moveTo>
                  <a:pt x="297154" y="0"/>
                </a:moveTo>
                <a:cubicBezTo>
                  <a:pt x="461268" y="0"/>
                  <a:pt x="594308" y="133040"/>
                  <a:pt x="594308" y="297154"/>
                </a:cubicBezTo>
                <a:cubicBezTo>
                  <a:pt x="594308" y="461268"/>
                  <a:pt x="461268" y="594308"/>
                  <a:pt x="297154" y="594308"/>
                </a:cubicBezTo>
                <a:cubicBezTo>
                  <a:pt x="133040" y="594308"/>
                  <a:pt x="0" y="461268"/>
                  <a:pt x="0" y="297154"/>
                </a:cubicBezTo>
                <a:cubicBezTo>
                  <a:pt x="0" y="133040"/>
                  <a:pt x="133040" y="0"/>
                  <a:pt x="297154" y="0"/>
                </a:cubicBezTo>
                <a:close/>
              </a:path>
            </a:pathLst>
          </a:custGeom>
          <a:solidFill>
            <a:schemeClr val="tx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anchor="ctr">
            <a:scene3d>
              <a:camera prst="orthographicFront"/>
              <a:lightRig rig="threePt" dir="t"/>
            </a:scene3d>
            <a:sp3d>
              <a:contourClr>
                <a:srgbClr val="FFFFFF"/>
              </a:contourClr>
            </a:sp3d>
          </a:bodyP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eaLnBrk="1" fontAlgn="auto" hangingPunct="1">
              <a:spcBef>
                <a:spcPts val="0"/>
              </a:spcBef>
              <a:spcAft>
                <a:spcPts val="0"/>
              </a:spcAft>
              <a:defRPr/>
            </a:pPr>
            <a:endParaRPr lang="zh-CN" altLang="en-US">
              <a:solidFill>
                <a:srgbClr val="FFFFFF"/>
              </a:solidFill>
            </a:endParaRPr>
          </a:p>
        </xdr:txBody>
      </xdr:sp>
    </xdr:grpSp>
    <xdr:clientData/>
  </xdr:twoCellAnchor>
  <xdr:twoCellAnchor editAs="oneCell">
    <xdr:from>
      <xdr:col>11</xdr:col>
      <xdr:colOff>80962</xdr:colOff>
      <xdr:row>19</xdr:row>
      <xdr:rowOff>156968</xdr:rowOff>
    </xdr:from>
    <xdr:to>
      <xdr:col>19</xdr:col>
      <xdr:colOff>540247</xdr:colOff>
      <xdr:row>40</xdr:row>
      <xdr:rowOff>182627</xdr:rowOff>
    </xdr:to>
    <xdr:pic>
      <xdr:nvPicPr>
        <xdr:cNvPr id="8" name="图片 7" descr="图片包含 人员&#10;&#10;描述已自动生成">
          <a:extLst>
            <a:ext uri="{FF2B5EF4-FFF2-40B4-BE49-F238E27FC236}">
              <a16:creationId xmlns:a16="http://schemas.microsoft.com/office/drawing/2014/main" id="{68B626F6-3BEE-4385-83EA-9521AF82BFB3}"/>
            </a:ext>
          </a:extLst>
        </xdr:cNvPr>
        <xdr:cNvPicPr>
          <a:picLocks noChangeAspect="1"/>
        </xdr:cNvPicPr>
      </xdr:nvPicPr>
      <xdr:blipFill rotWithShape="1">
        <a:blip xmlns:r="http://schemas.openxmlformats.org/officeDocument/2006/relationships" r:embed="rId5"/>
        <a:srcRect l="7174" r="15337"/>
        <a:stretch/>
      </xdr:blipFill>
      <xdr:spPr>
        <a:xfrm>
          <a:off x="9720262" y="5948168"/>
          <a:ext cx="7469685" cy="6426459"/>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EBD461-7E44-4C4D-BB13-7189F1909634}">
  <dimension ref="A1"/>
  <sheetViews>
    <sheetView showGridLines="0" tabSelected="1" zoomScale="55" zoomScaleNormal="55" workbookViewId="0">
      <selection activeCell="X26" sqref="X26"/>
    </sheetView>
  </sheetViews>
  <sheetFormatPr defaultColWidth="12.7109375" defaultRowHeight="24" customHeight="1"/>
  <sheetData/>
  <phoneticPr fontId="1"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541691-E8C5-4C20-A198-B1D68E69C5D2}">
  <dimension ref="B1:E7"/>
  <sheetViews>
    <sheetView showGridLines="0" zoomScale="160" zoomScaleNormal="160" workbookViewId="0">
      <selection activeCell="C7" sqref="C7"/>
    </sheetView>
  </sheetViews>
  <sheetFormatPr defaultColWidth="12.7109375" defaultRowHeight="30" customHeight="1"/>
  <cols>
    <col min="1" max="1" width="3.28515625" customWidth="1"/>
    <col min="2" max="2" width="5.7109375" style="1" customWidth="1"/>
    <col min="3" max="3" width="23.140625" style="1" customWidth="1"/>
    <col min="4" max="4" width="64.140625" style="1" customWidth="1"/>
    <col min="5" max="5" width="25.5703125" customWidth="1"/>
  </cols>
  <sheetData>
    <row r="1" spans="2:5" ht="46.9" customHeight="1">
      <c r="B1" s="26" t="s">
        <v>27</v>
      </c>
      <c r="C1" s="26"/>
      <c r="D1" s="26"/>
      <c r="E1" s="26"/>
    </row>
    <row r="2" spans="2:5" ht="30" customHeight="1">
      <c r="B2" s="20" t="s">
        <v>28</v>
      </c>
      <c r="C2" s="20" t="s">
        <v>29</v>
      </c>
      <c r="D2" s="20" t="s">
        <v>30</v>
      </c>
      <c r="E2" s="21" t="s">
        <v>31</v>
      </c>
    </row>
    <row r="3" spans="2:5" ht="30" customHeight="1">
      <c r="B3" s="22">
        <v>1</v>
      </c>
      <c r="C3" s="22" t="s">
        <v>32</v>
      </c>
      <c r="D3" s="23" t="s">
        <v>33</v>
      </c>
      <c r="E3" s="24" t="s">
        <v>34</v>
      </c>
    </row>
    <row r="4" spans="2:5" ht="30" customHeight="1">
      <c r="B4" s="22">
        <v>2</v>
      </c>
      <c r="C4" s="22" t="s">
        <v>35</v>
      </c>
      <c r="D4" s="25" t="s">
        <v>36</v>
      </c>
      <c r="E4" s="24" t="s">
        <v>8</v>
      </c>
    </row>
    <row r="5" spans="2:5" ht="30" customHeight="1">
      <c r="B5" s="22">
        <v>3</v>
      </c>
      <c r="C5" s="22" t="s">
        <v>37</v>
      </c>
      <c r="D5" s="25" t="s">
        <v>38</v>
      </c>
      <c r="E5" s="24" t="s">
        <v>10</v>
      </c>
    </row>
    <row r="6" spans="2:5" ht="30" customHeight="1">
      <c r="B6" s="22">
        <v>4</v>
      </c>
      <c r="C6" s="22" t="s">
        <v>39</v>
      </c>
      <c r="D6" s="23" t="s">
        <v>40</v>
      </c>
      <c r="E6" s="24" t="s">
        <v>12</v>
      </c>
    </row>
    <row r="7" spans="2:5" ht="30" customHeight="1">
      <c r="B7" s="22">
        <v>5</v>
      </c>
      <c r="C7" s="22" t="s">
        <v>41</v>
      </c>
      <c r="D7" s="25" t="s">
        <v>42</v>
      </c>
      <c r="E7" s="24"/>
    </row>
  </sheetData>
  <mergeCells count="1">
    <mergeCell ref="B1:E1"/>
  </mergeCells>
  <phoneticPr fontId="1" type="noConversion"/>
  <pageMargins left="0.7" right="0.7" top="0.75" bottom="0.75" header="0.3" footer="0.3"/>
  <pageSetup paperSize="9"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0B825F-9670-40E0-BFDB-2CE8E0E26206}">
  <sheetPr>
    <pageSetUpPr fitToPage="1"/>
  </sheetPr>
  <dimension ref="A1:L104"/>
  <sheetViews>
    <sheetView showGridLines="0" zoomScale="145" zoomScaleNormal="145" workbookViewId="0">
      <selection activeCell="C6" sqref="C6"/>
    </sheetView>
  </sheetViews>
  <sheetFormatPr defaultColWidth="12.7109375" defaultRowHeight="24" customHeight="1"/>
  <cols>
    <col min="1" max="1" width="5.7109375" style="3" customWidth="1"/>
    <col min="2" max="2" width="16.7109375" style="3" customWidth="1"/>
    <col min="3" max="11" width="12.7109375" style="3"/>
    <col min="12" max="16384" width="12.7109375" style="6"/>
  </cols>
  <sheetData>
    <row r="1" spans="1:12" s="5" customFormat="1" ht="43.9" customHeight="1">
      <c r="A1" s="26" t="s">
        <v>43</v>
      </c>
      <c r="B1" s="26"/>
      <c r="C1" s="26"/>
      <c r="D1" s="26"/>
      <c r="E1" s="26"/>
      <c r="F1" s="26"/>
      <c r="G1" s="26"/>
      <c r="H1" s="26"/>
      <c r="I1" s="26"/>
      <c r="J1" s="26"/>
      <c r="K1" s="26"/>
    </row>
    <row r="2" spans="1:12" ht="24" customHeight="1">
      <c r="A2" s="11" t="s">
        <v>28</v>
      </c>
      <c r="B2" s="11" t="s">
        <v>44</v>
      </c>
      <c r="C2" s="11" t="s">
        <v>45</v>
      </c>
      <c r="D2" s="11" t="s">
        <v>46</v>
      </c>
      <c r="E2" s="11" t="s">
        <v>47</v>
      </c>
      <c r="F2" s="11" t="s">
        <v>48</v>
      </c>
      <c r="G2" s="11" t="s">
        <v>49</v>
      </c>
      <c r="H2" s="11" t="s">
        <v>50</v>
      </c>
      <c r="I2" s="11" t="s">
        <v>51</v>
      </c>
      <c r="J2" s="11" t="s">
        <v>0</v>
      </c>
      <c r="K2" s="11" t="s">
        <v>1</v>
      </c>
      <c r="L2" s="11" t="s">
        <v>52</v>
      </c>
    </row>
    <row r="3" spans="1:12" ht="24" customHeight="1">
      <c r="A3" s="12">
        <v>1</v>
      </c>
      <c r="B3" s="12" t="s">
        <v>13</v>
      </c>
      <c r="C3" s="12" t="s">
        <v>53</v>
      </c>
      <c r="D3" s="12">
        <v>6462101</v>
      </c>
      <c r="E3" s="12" t="s">
        <v>5</v>
      </c>
      <c r="F3" s="12" t="s">
        <v>9</v>
      </c>
      <c r="G3" s="12" t="s">
        <v>6</v>
      </c>
      <c r="H3" s="12" t="s">
        <v>54</v>
      </c>
      <c r="I3" s="12">
        <v>1234567890</v>
      </c>
      <c r="J3" s="12">
        <v>1234567890</v>
      </c>
      <c r="K3" s="12" t="s">
        <v>17</v>
      </c>
      <c r="L3" s="13"/>
    </row>
    <row r="4" spans="1:12" ht="24" customHeight="1">
      <c r="A4" s="12">
        <v>2</v>
      </c>
      <c r="B4" s="12" t="s">
        <v>2</v>
      </c>
      <c r="C4" s="12" t="s">
        <v>53</v>
      </c>
      <c r="D4" s="12">
        <v>6462102</v>
      </c>
      <c r="E4" s="12" t="s">
        <v>18</v>
      </c>
      <c r="F4" s="12" t="s">
        <v>7</v>
      </c>
      <c r="G4" s="12" t="s">
        <v>20</v>
      </c>
      <c r="H4" s="12" t="s">
        <v>54</v>
      </c>
      <c r="I4" s="12">
        <v>1234567891</v>
      </c>
      <c r="J4" s="12">
        <v>1234567891</v>
      </c>
      <c r="K4" s="12" t="s">
        <v>17</v>
      </c>
      <c r="L4" s="13"/>
    </row>
    <row r="5" spans="1:12" ht="24" customHeight="1">
      <c r="A5" s="12">
        <v>3</v>
      </c>
      <c r="B5" s="12" t="s">
        <v>3</v>
      </c>
      <c r="C5" s="12" t="s">
        <v>55</v>
      </c>
      <c r="D5" s="12">
        <v>6462103</v>
      </c>
      <c r="E5" s="12" t="s">
        <v>19</v>
      </c>
      <c r="F5" s="12" t="s">
        <v>9</v>
      </c>
      <c r="G5" s="12" t="s">
        <v>21</v>
      </c>
      <c r="H5" s="12" t="s">
        <v>54</v>
      </c>
      <c r="I5" s="12">
        <v>1234567892</v>
      </c>
      <c r="J5" s="12">
        <v>1234567892</v>
      </c>
      <c r="K5" s="12" t="s">
        <v>17</v>
      </c>
      <c r="L5" s="13"/>
    </row>
    <row r="6" spans="1:12" ht="24" customHeight="1">
      <c r="A6" s="12">
        <v>4</v>
      </c>
      <c r="B6" s="12" t="s">
        <v>25</v>
      </c>
      <c r="C6" s="12" t="s">
        <v>56</v>
      </c>
      <c r="D6" s="12">
        <v>6462104</v>
      </c>
      <c r="E6" s="12" t="s">
        <v>26</v>
      </c>
      <c r="F6" s="12" t="s">
        <v>11</v>
      </c>
      <c r="G6" s="12" t="s">
        <v>57</v>
      </c>
      <c r="H6" s="12" t="s">
        <v>54</v>
      </c>
      <c r="I6" s="12">
        <v>1234567893</v>
      </c>
      <c r="J6" s="12">
        <v>1234567893</v>
      </c>
      <c r="K6" s="12" t="s">
        <v>17</v>
      </c>
      <c r="L6" s="13"/>
    </row>
    <row r="7" spans="1:12" ht="24" customHeight="1">
      <c r="A7" s="12">
        <v>5</v>
      </c>
      <c r="B7" s="12"/>
      <c r="C7" s="12"/>
      <c r="D7" s="12"/>
      <c r="E7" s="12"/>
      <c r="F7" s="12"/>
      <c r="G7" s="12"/>
      <c r="H7" s="12"/>
      <c r="I7" s="12"/>
      <c r="J7" s="12"/>
      <c r="K7" s="12"/>
      <c r="L7" s="13"/>
    </row>
    <row r="8" spans="1:12" ht="24" customHeight="1">
      <c r="A8" s="12">
        <v>6</v>
      </c>
      <c r="B8" s="12"/>
      <c r="C8" s="12"/>
      <c r="D8" s="12"/>
      <c r="E8" s="12"/>
      <c r="F8" s="12"/>
      <c r="G8" s="12"/>
      <c r="H8" s="12"/>
      <c r="I8" s="12"/>
      <c r="J8" s="12"/>
      <c r="K8" s="12"/>
      <c r="L8" s="13"/>
    </row>
    <row r="9" spans="1:12" ht="24" customHeight="1">
      <c r="A9" s="12">
        <v>7</v>
      </c>
      <c r="B9" s="12"/>
      <c r="C9" s="12"/>
      <c r="D9" s="12"/>
      <c r="E9" s="12"/>
      <c r="F9" s="12"/>
      <c r="G9" s="12"/>
      <c r="H9" s="12"/>
      <c r="I9" s="12"/>
      <c r="J9" s="12"/>
      <c r="K9" s="12"/>
      <c r="L9" s="13"/>
    </row>
    <row r="10" spans="1:12" ht="24" customHeight="1">
      <c r="A10" s="12">
        <v>8</v>
      </c>
      <c r="B10" s="12"/>
      <c r="C10" s="12"/>
      <c r="D10" s="12"/>
      <c r="E10" s="12"/>
      <c r="F10" s="12"/>
      <c r="G10" s="12"/>
      <c r="H10" s="12"/>
      <c r="I10" s="12"/>
      <c r="J10" s="12"/>
      <c r="K10" s="12"/>
      <c r="L10" s="13"/>
    </row>
    <row r="11" spans="1:12" ht="24" customHeight="1">
      <c r="A11" s="12">
        <v>9</v>
      </c>
      <c r="B11" s="12"/>
      <c r="C11" s="12"/>
      <c r="D11" s="12"/>
      <c r="E11" s="12"/>
      <c r="F11" s="12"/>
      <c r="G11" s="12"/>
      <c r="H11" s="12"/>
      <c r="I11" s="12"/>
      <c r="J11" s="12"/>
      <c r="K11" s="12"/>
      <c r="L11" s="13"/>
    </row>
    <row r="12" spans="1:12" ht="24" customHeight="1">
      <c r="A12" s="12">
        <v>10</v>
      </c>
      <c r="B12" s="12"/>
      <c r="C12" s="12"/>
      <c r="D12" s="12"/>
      <c r="E12" s="12"/>
      <c r="F12" s="12"/>
      <c r="G12" s="12"/>
      <c r="H12" s="12"/>
      <c r="I12" s="12"/>
      <c r="J12" s="12"/>
      <c r="K12" s="12"/>
      <c r="L12" s="13"/>
    </row>
    <row r="13" spans="1:12" ht="24" customHeight="1">
      <c r="A13" s="12">
        <v>11</v>
      </c>
      <c r="B13" s="12"/>
      <c r="C13" s="12"/>
      <c r="D13" s="12"/>
      <c r="E13" s="12"/>
      <c r="F13" s="12"/>
      <c r="G13" s="12"/>
      <c r="H13" s="12"/>
      <c r="I13" s="12"/>
      <c r="J13" s="12"/>
      <c r="K13" s="12"/>
      <c r="L13" s="13"/>
    </row>
    <row r="14" spans="1:12" ht="24" customHeight="1">
      <c r="A14" s="12">
        <v>12</v>
      </c>
      <c r="B14" s="12"/>
      <c r="C14" s="12"/>
      <c r="D14" s="12"/>
      <c r="E14" s="12"/>
      <c r="F14" s="12"/>
      <c r="G14" s="12"/>
      <c r="H14" s="12"/>
      <c r="I14" s="12"/>
      <c r="J14" s="12"/>
      <c r="K14" s="12"/>
      <c r="L14" s="13"/>
    </row>
    <row r="15" spans="1:12" ht="24" customHeight="1">
      <c r="A15" s="12">
        <v>13</v>
      </c>
      <c r="B15" s="12"/>
      <c r="C15" s="12"/>
      <c r="D15" s="12"/>
      <c r="E15" s="12"/>
      <c r="F15" s="12"/>
      <c r="G15" s="12"/>
      <c r="H15" s="12"/>
      <c r="I15" s="12"/>
      <c r="J15" s="12"/>
      <c r="K15" s="12"/>
      <c r="L15" s="13"/>
    </row>
    <row r="16" spans="1:12" ht="24" customHeight="1">
      <c r="A16" s="12">
        <v>14</v>
      </c>
      <c r="B16" s="12"/>
      <c r="C16" s="12"/>
      <c r="D16" s="12"/>
      <c r="E16" s="12"/>
      <c r="F16" s="12"/>
      <c r="G16" s="12"/>
      <c r="H16" s="12"/>
      <c r="I16" s="12"/>
      <c r="J16" s="12"/>
      <c r="K16" s="12"/>
      <c r="L16" s="13"/>
    </row>
    <row r="17" spans="1:12" ht="24" customHeight="1">
      <c r="A17" s="12">
        <v>15</v>
      </c>
      <c r="B17" s="12"/>
      <c r="C17" s="12"/>
      <c r="D17" s="12"/>
      <c r="E17" s="12"/>
      <c r="F17" s="12"/>
      <c r="G17" s="12"/>
      <c r="H17" s="12"/>
      <c r="I17" s="12"/>
      <c r="J17" s="12"/>
      <c r="K17" s="12"/>
      <c r="L17" s="13"/>
    </row>
    <row r="18" spans="1:12" ht="24" customHeight="1">
      <c r="A18" s="12">
        <v>16</v>
      </c>
      <c r="B18" s="12"/>
      <c r="C18" s="12"/>
      <c r="D18" s="12"/>
      <c r="E18" s="12"/>
      <c r="F18" s="12"/>
      <c r="G18" s="12"/>
      <c r="H18" s="12"/>
      <c r="I18" s="12"/>
      <c r="J18" s="12"/>
      <c r="K18" s="12"/>
      <c r="L18" s="13"/>
    </row>
    <row r="19" spans="1:12" ht="24" customHeight="1">
      <c r="A19" s="12">
        <v>17</v>
      </c>
      <c r="B19" s="12"/>
      <c r="C19" s="12"/>
      <c r="D19" s="12"/>
      <c r="E19" s="12"/>
      <c r="F19" s="12"/>
      <c r="G19" s="12"/>
      <c r="H19" s="12"/>
      <c r="I19" s="12"/>
      <c r="J19" s="12"/>
      <c r="K19" s="12"/>
      <c r="L19" s="13"/>
    </row>
    <row r="20" spans="1:12" ht="24" customHeight="1">
      <c r="A20" s="12">
        <v>18</v>
      </c>
      <c r="B20" s="12"/>
      <c r="C20" s="12"/>
      <c r="D20" s="12"/>
      <c r="E20" s="12"/>
      <c r="F20" s="12"/>
      <c r="G20" s="12"/>
      <c r="H20" s="12"/>
      <c r="I20" s="12"/>
      <c r="J20" s="12"/>
      <c r="K20" s="12"/>
      <c r="L20" s="13"/>
    </row>
    <row r="21" spans="1:12" ht="24" customHeight="1">
      <c r="A21" s="12">
        <v>19</v>
      </c>
      <c r="B21" s="12"/>
      <c r="C21" s="12"/>
      <c r="D21" s="12"/>
      <c r="E21" s="12"/>
      <c r="F21" s="12"/>
      <c r="G21" s="12"/>
      <c r="H21" s="12"/>
      <c r="I21" s="12"/>
      <c r="J21" s="12"/>
      <c r="K21" s="12"/>
      <c r="L21" s="13"/>
    </row>
    <row r="22" spans="1:12" ht="24" customHeight="1">
      <c r="A22" s="12">
        <v>20</v>
      </c>
      <c r="B22" s="12"/>
      <c r="C22" s="12"/>
      <c r="D22" s="12"/>
      <c r="E22" s="12"/>
      <c r="F22" s="12"/>
      <c r="G22" s="12"/>
      <c r="H22" s="12"/>
      <c r="I22" s="12"/>
      <c r="J22" s="12"/>
      <c r="K22" s="12"/>
      <c r="L22" s="13"/>
    </row>
    <row r="23" spans="1:12" ht="24" customHeight="1">
      <c r="A23" s="12">
        <v>21</v>
      </c>
      <c r="B23" s="12"/>
      <c r="C23" s="12"/>
      <c r="D23" s="12"/>
      <c r="E23" s="12"/>
      <c r="F23" s="12"/>
      <c r="G23" s="12"/>
      <c r="H23" s="12"/>
      <c r="I23" s="12"/>
      <c r="J23" s="12"/>
      <c r="K23" s="12"/>
      <c r="L23" s="13"/>
    </row>
    <row r="24" spans="1:12" ht="24" customHeight="1">
      <c r="A24" s="12">
        <v>22</v>
      </c>
      <c r="B24" s="12"/>
      <c r="C24" s="12"/>
      <c r="D24" s="12"/>
      <c r="E24" s="12"/>
      <c r="F24" s="12"/>
      <c r="G24" s="12"/>
      <c r="H24" s="12"/>
      <c r="I24" s="12"/>
      <c r="J24" s="12"/>
      <c r="K24" s="12"/>
      <c r="L24" s="13"/>
    </row>
    <row r="25" spans="1:12" ht="24" customHeight="1">
      <c r="A25" s="12">
        <v>23</v>
      </c>
      <c r="B25" s="12"/>
      <c r="C25" s="12"/>
      <c r="D25" s="12"/>
      <c r="E25" s="12"/>
      <c r="F25" s="12"/>
      <c r="G25" s="12"/>
      <c r="H25" s="12"/>
      <c r="I25" s="12"/>
      <c r="J25" s="12"/>
      <c r="K25" s="12"/>
      <c r="L25" s="13"/>
    </row>
    <row r="26" spans="1:12" ht="24" customHeight="1">
      <c r="A26" s="12">
        <v>24</v>
      </c>
      <c r="B26" s="12"/>
      <c r="C26" s="12"/>
      <c r="D26" s="12"/>
      <c r="E26" s="12"/>
      <c r="F26" s="12"/>
      <c r="G26" s="12"/>
      <c r="H26" s="12"/>
      <c r="I26" s="12"/>
      <c r="J26" s="12"/>
      <c r="K26" s="12"/>
      <c r="L26" s="13"/>
    </row>
    <row r="27" spans="1:12" ht="24" customHeight="1">
      <c r="A27" s="12">
        <v>25</v>
      </c>
      <c r="B27" s="12"/>
      <c r="C27" s="12"/>
      <c r="D27" s="12"/>
      <c r="E27" s="12"/>
      <c r="F27" s="12"/>
      <c r="G27" s="12"/>
      <c r="H27" s="12"/>
      <c r="I27" s="12"/>
      <c r="J27" s="12"/>
      <c r="K27" s="12"/>
      <c r="L27" s="13"/>
    </row>
    <row r="28" spans="1:12" ht="24" customHeight="1">
      <c r="A28" s="12">
        <v>26</v>
      </c>
      <c r="B28" s="12"/>
      <c r="C28" s="12"/>
      <c r="D28" s="12"/>
      <c r="E28" s="12"/>
      <c r="F28" s="12"/>
      <c r="G28" s="12"/>
      <c r="H28" s="12"/>
      <c r="I28" s="12"/>
      <c r="J28" s="12"/>
      <c r="K28" s="12"/>
      <c r="L28" s="13"/>
    </row>
    <row r="29" spans="1:12" ht="24" customHeight="1">
      <c r="A29" s="12">
        <v>27</v>
      </c>
      <c r="B29" s="12"/>
      <c r="C29" s="12"/>
      <c r="D29" s="12"/>
      <c r="E29" s="12"/>
      <c r="F29" s="12"/>
      <c r="G29" s="12"/>
      <c r="H29" s="12"/>
      <c r="I29" s="12"/>
      <c r="J29" s="12"/>
      <c r="K29" s="12"/>
      <c r="L29" s="13"/>
    </row>
    <row r="30" spans="1:12" ht="24" customHeight="1">
      <c r="A30" s="12">
        <v>28</v>
      </c>
      <c r="B30" s="12"/>
      <c r="C30" s="12"/>
      <c r="D30" s="12"/>
      <c r="E30" s="12"/>
      <c r="F30" s="12"/>
      <c r="G30" s="12"/>
      <c r="H30" s="12"/>
      <c r="I30" s="12"/>
      <c r="J30" s="12"/>
      <c r="K30" s="12"/>
      <c r="L30" s="13"/>
    </row>
    <row r="31" spans="1:12" ht="24" customHeight="1">
      <c r="A31" s="12">
        <v>29</v>
      </c>
      <c r="B31" s="12"/>
      <c r="C31" s="12"/>
      <c r="D31" s="12"/>
      <c r="E31" s="12"/>
      <c r="F31" s="12"/>
      <c r="G31" s="12"/>
      <c r="H31" s="12"/>
      <c r="I31" s="12"/>
      <c r="J31" s="12"/>
      <c r="K31" s="12"/>
      <c r="L31" s="13"/>
    </row>
    <row r="32" spans="1:12" ht="24" customHeight="1">
      <c r="A32" s="12"/>
      <c r="B32" s="12"/>
      <c r="C32" s="12"/>
      <c r="D32" s="12"/>
      <c r="E32" s="12"/>
      <c r="F32" s="12"/>
      <c r="G32" s="12"/>
      <c r="H32" s="12"/>
      <c r="I32" s="12"/>
      <c r="J32" s="12"/>
      <c r="K32" s="12"/>
      <c r="L32" s="13"/>
    </row>
    <row r="33" spans="1:12" ht="24" customHeight="1">
      <c r="A33" s="12"/>
      <c r="B33" s="12"/>
      <c r="C33" s="12"/>
      <c r="D33" s="12"/>
      <c r="E33" s="12"/>
      <c r="F33" s="12"/>
      <c r="G33" s="12"/>
      <c r="H33" s="12"/>
      <c r="I33" s="12"/>
      <c r="J33" s="12"/>
      <c r="K33" s="12"/>
      <c r="L33" s="13"/>
    </row>
    <row r="34" spans="1:12" ht="24" customHeight="1">
      <c r="A34" s="12"/>
      <c r="B34" s="12"/>
      <c r="C34" s="12"/>
      <c r="D34" s="12"/>
      <c r="E34" s="12"/>
      <c r="F34" s="12"/>
      <c r="G34" s="12"/>
      <c r="H34" s="12"/>
      <c r="I34" s="12"/>
      <c r="J34" s="12"/>
      <c r="K34" s="12"/>
      <c r="L34" s="13"/>
    </row>
    <row r="35" spans="1:12" ht="24" customHeight="1">
      <c r="A35" s="12"/>
      <c r="B35" s="12"/>
      <c r="C35" s="12"/>
      <c r="D35" s="12"/>
      <c r="E35" s="12"/>
      <c r="F35" s="12"/>
      <c r="G35" s="12"/>
      <c r="H35" s="12"/>
      <c r="I35" s="12"/>
      <c r="J35" s="12"/>
      <c r="K35" s="12"/>
      <c r="L35" s="13"/>
    </row>
    <row r="36" spans="1:12" ht="24" customHeight="1">
      <c r="A36" s="12"/>
      <c r="B36" s="12"/>
      <c r="C36" s="12"/>
      <c r="D36" s="12"/>
      <c r="E36" s="12"/>
      <c r="F36" s="12"/>
      <c r="G36" s="12"/>
      <c r="H36" s="12"/>
      <c r="I36" s="12"/>
      <c r="J36" s="12"/>
      <c r="K36" s="12"/>
      <c r="L36" s="13"/>
    </row>
    <row r="37" spans="1:12" ht="24" customHeight="1">
      <c r="A37" s="12"/>
      <c r="B37" s="12"/>
      <c r="C37" s="12"/>
      <c r="D37" s="12"/>
      <c r="E37" s="12"/>
      <c r="F37" s="12"/>
      <c r="G37" s="12"/>
      <c r="H37" s="12"/>
      <c r="I37" s="12"/>
      <c r="J37" s="12"/>
      <c r="K37" s="12"/>
      <c r="L37" s="13"/>
    </row>
    <row r="38" spans="1:12" ht="24" customHeight="1">
      <c r="A38" s="12"/>
      <c r="B38" s="12"/>
      <c r="C38" s="12"/>
      <c r="D38" s="12"/>
      <c r="E38" s="12"/>
      <c r="F38" s="12"/>
      <c r="G38" s="12"/>
      <c r="H38" s="12"/>
      <c r="I38" s="12"/>
      <c r="J38" s="12"/>
      <c r="K38" s="12"/>
      <c r="L38" s="13"/>
    </row>
    <row r="39" spans="1:12" ht="24" customHeight="1">
      <c r="A39" s="12"/>
      <c r="B39" s="12"/>
      <c r="C39" s="12"/>
      <c r="D39" s="12"/>
      <c r="E39" s="12"/>
      <c r="F39" s="12"/>
      <c r="G39" s="12"/>
      <c r="H39" s="12"/>
      <c r="I39" s="12"/>
      <c r="J39" s="12"/>
      <c r="K39" s="12"/>
      <c r="L39" s="13"/>
    </row>
    <row r="40" spans="1:12" ht="24" customHeight="1">
      <c r="A40" s="12"/>
      <c r="B40" s="12"/>
      <c r="C40" s="12"/>
      <c r="D40" s="12"/>
      <c r="E40" s="12"/>
      <c r="F40" s="12"/>
      <c r="G40" s="12"/>
      <c r="H40" s="12"/>
      <c r="I40" s="12"/>
      <c r="J40" s="12"/>
      <c r="K40" s="12"/>
      <c r="L40" s="13"/>
    </row>
    <row r="41" spans="1:12" ht="24" customHeight="1">
      <c r="A41" s="12"/>
      <c r="B41" s="12"/>
      <c r="C41" s="12"/>
      <c r="D41" s="12"/>
      <c r="E41" s="12"/>
      <c r="F41" s="12"/>
      <c r="G41" s="12"/>
      <c r="H41" s="12"/>
      <c r="I41" s="12"/>
      <c r="J41" s="12"/>
      <c r="K41" s="12"/>
      <c r="L41" s="13"/>
    </row>
    <row r="42" spans="1:12" ht="24" customHeight="1">
      <c r="A42" s="12"/>
      <c r="B42" s="12"/>
      <c r="C42" s="12"/>
      <c r="D42" s="12"/>
      <c r="E42" s="12"/>
      <c r="F42" s="12"/>
      <c r="G42" s="12"/>
      <c r="H42" s="12"/>
      <c r="I42" s="12"/>
      <c r="J42" s="12"/>
      <c r="K42" s="12"/>
      <c r="L42" s="13"/>
    </row>
    <row r="43" spans="1:12" ht="24" customHeight="1">
      <c r="A43" s="12"/>
      <c r="B43" s="12"/>
      <c r="C43" s="12"/>
      <c r="D43" s="12"/>
      <c r="E43" s="12"/>
      <c r="F43" s="12"/>
      <c r="G43" s="12"/>
      <c r="H43" s="12"/>
      <c r="I43" s="12"/>
      <c r="J43" s="12"/>
      <c r="K43" s="12"/>
      <c r="L43" s="13"/>
    </row>
    <row r="44" spans="1:12" ht="24" customHeight="1">
      <c r="A44" s="12"/>
      <c r="B44" s="12"/>
      <c r="C44" s="12"/>
      <c r="D44" s="12"/>
      <c r="E44" s="12"/>
      <c r="F44" s="12"/>
      <c r="G44" s="12"/>
      <c r="H44" s="12"/>
      <c r="I44" s="12"/>
      <c r="J44" s="12"/>
      <c r="K44" s="12"/>
      <c r="L44" s="13"/>
    </row>
    <row r="45" spans="1:12" ht="24" customHeight="1">
      <c r="A45" s="12"/>
      <c r="B45" s="12"/>
      <c r="C45" s="12"/>
      <c r="D45" s="12"/>
      <c r="E45" s="12"/>
      <c r="F45" s="12"/>
      <c r="G45" s="12"/>
      <c r="H45" s="12"/>
      <c r="I45" s="12"/>
      <c r="J45" s="12"/>
      <c r="K45" s="12"/>
      <c r="L45" s="13"/>
    </row>
    <row r="46" spans="1:12" ht="24" customHeight="1">
      <c r="A46" s="12"/>
      <c r="B46" s="12"/>
      <c r="C46" s="12"/>
      <c r="D46" s="12"/>
      <c r="E46" s="12"/>
      <c r="F46" s="12"/>
      <c r="G46" s="12"/>
      <c r="H46" s="12"/>
      <c r="I46" s="12"/>
      <c r="J46" s="12"/>
      <c r="K46" s="12"/>
      <c r="L46" s="13"/>
    </row>
    <row r="47" spans="1:12" ht="24" customHeight="1">
      <c r="A47" s="12"/>
      <c r="B47" s="12"/>
      <c r="C47" s="12"/>
      <c r="D47" s="12"/>
      <c r="E47" s="12"/>
      <c r="F47" s="12"/>
      <c r="G47" s="12"/>
      <c r="H47" s="12"/>
      <c r="I47" s="12"/>
      <c r="J47" s="12"/>
      <c r="K47" s="12"/>
      <c r="L47" s="13"/>
    </row>
    <row r="48" spans="1:12" ht="24" customHeight="1">
      <c r="A48" s="12"/>
      <c r="B48" s="12"/>
      <c r="C48" s="12"/>
      <c r="D48" s="12"/>
      <c r="E48" s="12"/>
      <c r="F48" s="12"/>
      <c r="G48" s="12"/>
      <c r="H48" s="12"/>
      <c r="I48" s="12"/>
      <c r="J48" s="12"/>
      <c r="K48" s="12"/>
      <c r="L48" s="13"/>
    </row>
    <row r="49" spans="1:12" ht="24" customHeight="1">
      <c r="A49" s="12"/>
      <c r="B49" s="12"/>
      <c r="C49" s="12"/>
      <c r="D49" s="12"/>
      <c r="E49" s="12"/>
      <c r="F49" s="12"/>
      <c r="G49" s="12"/>
      <c r="H49" s="12"/>
      <c r="I49" s="12"/>
      <c r="J49" s="12"/>
      <c r="K49" s="12"/>
      <c r="L49" s="13"/>
    </row>
    <row r="50" spans="1:12" ht="24" customHeight="1">
      <c r="A50" s="12"/>
      <c r="B50" s="12"/>
      <c r="C50" s="12"/>
      <c r="D50" s="12"/>
      <c r="E50" s="12"/>
      <c r="F50" s="12"/>
      <c r="G50" s="12"/>
      <c r="H50" s="12"/>
      <c r="I50" s="12"/>
      <c r="J50" s="12"/>
      <c r="K50" s="12"/>
      <c r="L50" s="13"/>
    </row>
    <row r="51" spans="1:12" ht="24" customHeight="1">
      <c r="A51" s="12"/>
      <c r="B51" s="12"/>
      <c r="C51" s="12"/>
      <c r="D51" s="12"/>
      <c r="E51" s="12"/>
      <c r="F51" s="12"/>
      <c r="G51" s="12"/>
      <c r="H51" s="12"/>
      <c r="I51" s="12"/>
      <c r="J51" s="12"/>
      <c r="K51" s="12"/>
      <c r="L51" s="13"/>
    </row>
    <row r="52" spans="1:12" ht="24" customHeight="1">
      <c r="A52" s="12"/>
      <c r="B52" s="12"/>
      <c r="C52" s="12"/>
      <c r="D52" s="12"/>
      <c r="E52" s="12"/>
      <c r="F52" s="12"/>
      <c r="G52" s="12"/>
      <c r="H52" s="12"/>
      <c r="I52" s="12"/>
      <c r="J52" s="12"/>
      <c r="K52" s="12"/>
      <c r="L52" s="13"/>
    </row>
    <row r="53" spans="1:12" ht="24" customHeight="1">
      <c r="A53" s="12"/>
      <c r="B53" s="12"/>
      <c r="C53" s="12"/>
      <c r="D53" s="12"/>
      <c r="E53" s="12"/>
      <c r="F53" s="12"/>
      <c r="G53" s="12"/>
      <c r="H53" s="12"/>
      <c r="I53" s="12"/>
      <c r="J53" s="12"/>
      <c r="K53" s="12"/>
      <c r="L53" s="13"/>
    </row>
    <row r="54" spans="1:12" ht="24" customHeight="1">
      <c r="A54" s="12"/>
      <c r="B54" s="12"/>
      <c r="C54" s="12"/>
      <c r="D54" s="12"/>
      <c r="E54" s="12"/>
      <c r="F54" s="12"/>
      <c r="G54" s="12"/>
      <c r="H54" s="12"/>
      <c r="I54" s="12"/>
      <c r="J54" s="12"/>
      <c r="K54" s="12"/>
      <c r="L54" s="13"/>
    </row>
    <row r="55" spans="1:12" ht="24" customHeight="1">
      <c r="A55" s="12"/>
      <c r="B55" s="12"/>
      <c r="C55" s="12"/>
      <c r="D55" s="12"/>
      <c r="E55" s="12"/>
      <c r="F55" s="12"/>
      <c r="G55" s="12"/>
      <c r="H55" s="12"/>
      <c r="I55" s="12"/>
      <c r="J55" s="12"/>
      <c r="K55" s="12"/>
      <c r="L55" s="13"/>
    </row>
    <row r="56" spans="1:12" ht="24" customHeight="1">
      <c r="A56" s="12"/>
      <c r="B56" s="12"/>
      <c r="C56" s="12"/>
      <c r="D56" s="12"/>
      <c r="E56" s="12"/>
      <c r="F56" s="12"/>
      <c r="G56" s="12"/>
      <c r="H56" s="12"/>
      <c r="I56" s="12"/>
      <c r="J56" s="12"/>
      <c r="K56" s="12"/>
      <c r="L56" s="13"/>
    </row>
    <row r="57" spans="1:12" ht="24" customHeight="1">
      <c r="A57" s="12"/>
      <c r="B57" s="12"/>
      <c r="C57" s="12"/>
      <c r="D57" s="12"/>
      <c r="E57" s="12"/>
      <c r="F57" s="12"/>
      <c r="G57" s="12"/>
      <c r="H57" s="12"/>
      <c r="I57" s="12"/>
      <c r="J57" s="12"/>
      <c r="K57" s="12"/>
      <c r="L57" s="13"/>
    </row>
    <row r="58" spans="1:12" ht="24" customHeight="1">
      <c r="A58" s="12"/>
      <c r="B58" s="12"/>
      <c r="C58" s="12"/>
      <c r="D58" s="12"/>
      <c r="E58" s="12"/>
      <c r="F58" s="12"/>
      <c r="G58" s="12"/>
      <c r="H58" s="12"/>
      <c r="I58" s="12"/>
      <c r="J58" s="12"/>
      <c r="K58" s="12"/>
      <c r="L58" s="13"/>
    </row>
    <row r="59" spans="1:12" ht="24" customHeight="1">
      <c r="A59" s="12"/>
      <c r="B59" s="12"/>
      <c r="C59" s="12"/>
      <c r="D59" s="12"/>
      <c r="E59" s="12"/>
      <c r="F59" s="12"/>
      <c r="G59" s="12"/>
      <c r="H59" s="12"/>
      <c r="I59" s="12"/>
      <c r="J59" s="12"/>
      <c r="K59" s="12"/>
      <c r="L59" s="13"/>
    </row>
    <row r="60" spans="1:12" ht="24" customHeight="1">
      <c r="A60" s="12"/>
      <c r="B60" s="12"/>
      <c r="C60" s="12"/>
      <c r="D60" s="12"/>
      <c r="E60" s="12"/>
      <c r="F60" s="12"/>
      <c r="G60" s="12"/>
      <c r="H60" s="12"/>
      <c r="I60" s="12"/>
      <c r="J60" s="12"/>
      <c r="K60" s="12"/>
      <c r="L60" s="13"/>
    </row>
    <row r="61" spans="1:12" ht="24" customHeight="1">
      <c r="A61" s="12"/>
      <c r="B61" s="12"/>
      <c r="C61" s="12"/>
      <c r="D61" s="12"/>
      <c r="E61" s="12"/>
      <c r="F61" s="12"/>
      <c r="G61" s="12"/>
      <c r="H61" s="12"/>
      <c r="I61" s="12"/>
      <c r="J61" s="12"/>
      <c r="K61" s="12"/>
      <c r="L61" s="13"/>
    </row>
    <row r="62" spans="1:12" ht="24" customHeight="1">
      <c r="A62" s="12"/>
      <c r="B62" s="12"/>
      <c r="C62" s="12"/>
      <c r="D62" s="12"/>
      <c r="E62" s="12"/>
      <c r="F62" s="12"/>
      <c r="G62" s="12"/>
      <c r="H62" s="12"/>
      <c r="I62" s="12"/>
      <c r="J62" s="12"/>
      <c r="K62" s="12"/>
      <c r="L62" s="13"/>
    </row>
    <row r="63" spans="1:12" ht="24" customHeight="1">
      <c r="A63" s="12"/>
      <c r="B63" s="12"/>
      <c r="C63" s="12"/>
      <c r="D63" s="12"/>
      <c r="E63" s="12"/>
      <c r="F63" s="12"/>
      <c r="G63" s="12"/>
      <c r="H63" s="12"/>
      <c r="I63" s="12"/>
      <c r="J63" s="12"/>
      <c r="K63" s="12"/>
      <c r="L63" s="13"/>
    </row>
    <row r="64" spans="1:12" ht="24" customHeight="1">
      <c r="A64" s="12"/>
      <c r="B64" s="12"/>
      <c r="C64" s="12"/>
      <c r="D64" s="12"/>
      <c r="E64" s="12"/>
      <c r="F64" s="12"/>
      <c r="G64" s="12"/>
      <c r="H64" s="12"/>
      <c r="I64" s="12"/>
      <c r="J64" s="12"/>
      <c r="K64" s="12"/>
      <c r="L64" s="13"/>
    </row>
    <row r="65" spans="1:12" ht="24" customHeight="1">
      <c r="A65" s="12"/>
      <c r="B65" s="12"/>
      <c r="C65" s="12"/>
      <c r="D65" s="12"/>
      <c r="E65" s="12"/>
      <c r="F65" s="12"/>
      <c r="G65" s="12"/>
      <c r="H65" s="12"/>
      <c r="I65" s="12"/>
      <c r="J65" s="12"/>
      <c r="K65" s="12"/>
      <c r="L65" s="13"/>
    </row>
    <row r="66" spans="1:12" ht="24" customHeight="1">
      <c r="A66" s="12"/>
      <c r="B66" s="12"/>
      <c r="C66" s="12"/>
      <c r="D66" s="12"/>
      <c r="E66" s="12"/>
      <c r="F66" s="12"/>
      <c r="G66" s="12"/>
      <c r="H66" s="12"/>
      <c r="I66" s="12"/>
      <c r="J66" s="12"/>
      <c r="K66" s="12"/>
      <c r="L66" s="13"/>
    </row>
    <row r="67" spans="1:12" ht="24" customHeight="1">
      <c r="A67" s="12"/>
      <c r="B67" s="12"/>
      <c r="C67" s="12"/>
      <c r="D67" s="12"/>
      <c r="E67" s="12"/>
      <c r="F67" s="12"/>
      <c r="G67" s="12"/>
      <c r="H67" s="12"/>
      <c r="I67" s="12"/>
      <c r="J67" s="12"/>
      <c r="K67" s="12"/>
      <c r="L67" s="13"/>
    </row>
    <row r="68" spans="1:12" ht="24" customHeight="1">
      <c r="A68" s="12"/>
      <c r="B68" s="12"/>
      <c r="C68" s="12"/>
      <c r="D68" s="12"/>
      <c r="E68" s="12"/>
      <c r="F68" s="12"/>
      <c r="G68" s="12"/>
      <c r="H68" s="12"/>
      <c r="I68" s="12"/>
      <c r="J68" s="12"/>
      <c r="K68" s="12"/>
      <c r="L68" s="13"/>
    </row>
    <row r="69" spans="1:12" ht="24" customHeight="1">
      <c r="A69" s="12"/>
      <c r="B69" s="12"/>
      <c r="C69" s="12"/>
      <c r="D69" s="12"/>
      <c r="E69" s="12"/>
      <c r="F69" s="12"/>
      <c r="G69" s="12"/>
      <c r="H69" s="12"/>
      <c r="I69" s="12"/>
      <c r="J69" s="12"/>
      <c r="K69" s="12"/>
      <c r="L69" s="13"/>
    </row>
    <row r="70" spans="1:12" ht="24" customHeight="1">
      <c r="A70" s="12"/>
      <c r="B70" s="12"/>
      <c r="C70" s="12"/>
      <c r="D70" s="12"/>
      <c r="E70" s="12"/>
      <c r="F70" s="12"/>
      <c r="G70" s="12"/>
      <c r="H70" s="12"/>
      <c r="I70" s="12"/>
      <c r="J70" s="12"/>
      <c r="K70" s="12"/>
      <c r="L70" s="13"/>
    </row>
    <row r="71" spans="1:12" ht="24" customHeight="1">
      <c r="A71" s="12"/>
      <c r="B71" s="12"/>
      <c r="C71" s="12"/>
      <c r="D71" s="12"/>
      <c r="E71" s="12"/>
      <c r="F71" s="12"/>
      <c r="G71" s="12"/>
      <c r="H71" s="12"/>
      <c r="I71" s="12"/>
      <c r="J71" s="12"/>
      <c r="K71" s="12"/>
      <c r="L71" s="13"/>
    </row>
    <row r="72" spans="1:12" ht="24" customHeight="1">
      <c r="A72" s="12"/>
      <c r="B72" s="12"/>
      <c r="C72" s="12"/>
      <c r="D72" s="12"/>
      <c r="E72" s="12"/>
      <c r="F72" s="12"/>
      <c r="G72" s="12"/>
      <c r="H72" s="12"/>
      <c r="I72" s="12"/>
      <c r="J72" s="12"/>
      <c r="K72" s="12"/>
      <c r="L72" s="13"/>
    </row>
    <row r="73" spans="1:12" ht="24" customHeight="1">
      <c r="A73" s="12"/>
      <c r="B73" s="12"/>
      <c r="C73" s="12"/>
      <c r="D73" s="12"/>
      <c r="E73" s="12"/>
      <c r="F73" s="12"/>
      <c r="G73" s="12"/>
      <c r="H73" s="12"/>
      <c r="I73" s="12"/>
      <c r="J73" s="12"/>
      <c r="K73" s="12"/>
      <c r="L73" s="13"/>
    </row>
    <row r="74" spans="1:12" ht="24" customHeight="1">
      <c r="A74" s="12"/>
      <c r="B74" s="12"/>
      <c r="C74" s="12"/>
      <c r="D74" s="12"/>
      <c r="E74" s="12"/>
      <c r="F74" s="12"/>
      <c r="G74" s="12"/>
      <c r="H74" s="12"/>
      <c r="I74" s="12"/>
      <c r="J74" s="12"/>
      <c r="K74" s="12"/>
      <c r="L74" s="13"/>
    </row>
    <row r="75" spans="1:12" ht="24" customHeight="1">
      <c r="A75" s="12"/>
      <c r="B75" s="12"/>
      <c r="C75" s="12"/>
      <c r="D75" s="12"/>
      <c r="E75" s="12"/>
      <c r="F75" s="12"/>
      <c r="G75" s="12"/>
      <c r="H75" s="12"/>
      <c r="I75" s="12"/>
      <c r="J75" s="12"/>
      <c r="K75" s="12"/>
      <c r="L75" s="13"/>
    </row>
    <row r="76" spans="1:12" ht="24" customHeight="1">
      <c r="A76" s="12"/>
      <c r="B76" s="12"/>
      <c r="C76" s="12"/>
      <c r="D76" s="12"/>
      <c r="E76" s="12"/>
      <c r="F76" s="12"/>
      <c r="G76" s="12"/>
      <c r="H76" s="12"/>
      <c r="I76" s="12"/>
      <c r="J76" s="12"/>
      <c r="K76" s="12"/>
      <c r="L76" s="13"/>
    </row>
    <row r="77" spans="1:12" ht="24" customHeight="1">
      <c r="A77" s="12"/>
      <c r="B77" s="12"/>
      <c r="C77" s="12"/>
      <c r="D77" s="12"/>
      <c r="E77" s="12"/>
      <c r="F77" s="12"/>
      <c r="G77" s="12"/>
      <c r="H77" s="12"/>
      <c r="I77" s="12"/>
      <c r="J77" s="12"/>
      <c r="K77" s="12"/>
      <c r="L77" s="13"/>
    </row>
    <row r="78" spans="1:12" ht="24" customHeight="1">
      <c r="A78" s="12"/>
      <c r="B78" s="12"/>
      <c r="C78" s="12"/>
      <c r="D78" s="12"/>
      <c r="E78" s="12"/>
      <c r="F78" s="12"/>
      <c r="G78" s="12"/>
      <c r="H78" s="12"/>
      <c r="I78" s="12"/>
      <c r="J78" s="12"/>
      <c r="K78" s="12"/>
      <c r="L78" s="13"/>
    </row>
    <row r="79" spans="1:12" ht="24" customHeight="1">
      <c r="A79" s="12"/>
      <c r="B79" s="12"/>
      <c r="C79" s="12"/>
      <c r="D79" s="12"/>
      <c r="E79" s="12"/>
      <c r="F79" s="12"/>
      <c r="G79" s="12"/>
      <c r="H79" s="12"/>
      <c r="I79" s="12"/>
      <c r="J79" s="12"/>
      <c r="K79" s="12"/>
      <c r="L79" s="13"/>
    </row>
    <row r="80" spans="1:12" ht="24" customHeight="1">
      <c r="A80" s="12"/>
      <c r="B80" s="12"/>
      <c r="C80" s="12"/>
      <c r="D80" s="12"/>
      <c r="E80" s="12"/>
      <c r="F80" s="12"/>
      <c r="G80" s="12"/>
      <c r="H80" s="12"/>
      <c r="I80" s="12"/>
      <c r="J80" s="12"/>
      <c r="K80" s="12"/>
      <c r="L80" s="13"/>
    </row>
    <row r="81" spans="1:12" ht="24" customHeight="1">
      <c r="A81" s="12"/>
      <c r="B81" s="12"/>
      <c r="C81" s="12"/>
      <c r="D81" s="12"/>
      <c r="E81" s="12"/>
      <c r="F81" s="12"/>
      <c r="G81" s="12"/>
      <c r="H81" s="12"/>
      <c r="I81" s="12"/>
      <c r="J81" s="12"/>
      <c r="K81" s="12"/>
      <c r="L81" s="13"/>
    </row>
    <row r="82" spans="1:12" ht="24" customHeight="1">
      <c r="A82" s="12"/>
      <c r="B82" s="12"/>
      <c r="C82" s="12"/>
      <c r="D82" s="12"/>
      <c r="E82" s="12"/>
      <c r="F82" s="12"/>
      <c r="G82" s="12"/>
      <c r="H82" s="12"/>
      <c r="I82" s="12"/>
      <c r="J82" s="12"/>
      <c r="K82" s="12"/>
      <c r="L82" s="13"/>
    </row>
    <row r="83" spans="1:12" ht="24" customHeight="1">
      <c r="A83" s="12"/>
      <c r="B83" s="12"/>
      <c r="C83" s="12"/>
      <c r="D83" s="12"/>
      <c r="E83" s="12"/>
      <c r="F83" s="12"/>
      <c r="G83" s="12"/>
      <c r="H83" s="12"/>
      <c r="I83" s="12"/>
      <c r="J83" s="12"/>
      <c r="K83" s="12"/>
      <c r="L83" s="13"/>
    </row>
    <row r="84" spans="1:12" ht="24" customHeight="1">
      <c r="A84" s="12"/>
      <c r="B84" s="12"/>
      <c r="C84" s="12"/>
      <c r="D84" s="12"/>
      <c r="E84" s="12"/>
      <c r="F84" s="12"/>
      <c r="G84" s="12"/>
      <c r="H84" s="12"/>
      <c r="I84" s="12"/>
      <c r="J84" s="12"/>
      <c r="K84" s="12"/>
      <c r="L84" s="13"/>
    </row>
    <row r="85" spans="1:12" ht="24" customHeight="1">
      <c r="A85" s="12"/>
      <c r="B85" s="12"/>
      <c r="C85" s="12"/>
      <c r="D85" s="12"/>
      <c r="E85" s="12"/>
      <c r="F85" s="12"/>
      <c r="G85" s="12"/>
      <c r="H85" s="12"/>
      <c r="I85" s="12"/>
      <c r="J85" s="12"/>
      <c r="K85" s="12"/>
      <c r="L85" s="13"/>
    </row>
    <row r="86" spans="1:12" ht="24" customHeight="1">
      <c r="A86" s="12"/>
      <c r="B86" s="12"/>
      <c r="C86" s="12"/>
      <c r="D86" s="12"/>
      <c r="E86" s="12"/>
      <c r="F86" s="12"/>
      <c r="G86" s="12"/>
      <c r="H86" s="12"/>
      <c r="I86" s="12"/>
      <c r="J86" s="12"/>
      <c r="K86" s="12"/>
      <c r="L86" s="13"/>
    </row>
    <row r="87" spans="1:12" ht="24" customHeight="1">
      <c r="A87" s="12"/>
      <c r="B87" s="12"/>
      <c r="C87" s="12"/>
      <c r="D87" s="12"/>
      <c r="E87" s="12"/>
      <c r="F87" s="12"/>
      <c r="G87" s="12"/>
      <c r="H87" s="12"/>
      <c r="I87" s="12"/>
      <c r="J87" s="12"/>
      <c r="K87" s="12"/>
      <c r="L87" s="13"/>
    </row>
    <row r="88" spans="1:12" ht="24" customHeight="1">
      <c r="A88" s="12"/>
      <c r="B88" s="12"/>
      <c r="C88" s="12"/>
      <c r="D88" s="12"/>
      <c r="E88" s="12"/>
      <c r="F88" s="12"/>
      <c r="G88" s="12"/>
      <c r="H88" s="12"/>
      <c r="I88" s="12"/>
      <c r="J88" s="12"/>
      <c r="K88" s="12"/>
      <c r="L88" s="13"/>
    </row>
    <row r="89" spans="1:12" ht="24" customHeight="1">
      <c r="A89" s="12"/>
      <c r="B89" s="12"/>
      <c r="C89" s="12"/>
      <c r="D89" s="12"/>
      <c r="E89" s="12"/>
      <c r="F89" s="12"/>
      <c r="G89" s="12"/>
      <c r="H89" s="12"/>
      <c r="I89" s="12"/>
      <c r="J89" s="12"/>
      <c r="K89" s="12"/>
      <c r="L89" s="13"/>
    </row>
    <row r="90" spans="1:12" ht="24" customHeight="1">
      <c r="A90" s="12"/>
      <c r="B90" s="12"/>
      <c r="C90" s="12"/>
      <c r="D90" s="12"/>
      <c r="E90" s="12"/>
      <c r="F90" s="12"/>
      <c r="G90" s="12"/>
      <c r="H90" s="12"/>
      <c r="I90" s="12"/>
      <c r="J90" s="12"/>
      <c r="K90" s="12"/>
      <c r="L90" s="13"/>
    </row>
    <row r="91" spans="1:12" ht="24" customHeight="1">
      <c r="A91" s="12"/>
      <c r="B91" s="12"/>
      <c r="C91" s="12"/>
      <c r="D91" s="12"/>
      <c r="E91" s="12"/>
      <c r="F91" s="12"/>
      <c r="G91" s="12"/>
      <c r="H91" s="12"/>
      <c r="I91" s="12"/>
      <c r="J91" s="12"/>
      <c r="K91" s="12"/>
      <c r="L91" s="13"/>
    </row>
    <row r="92" spans="1:12" ht="24" customHeight="1">
      <c r="A92" s="12"/>
      <c r="B92" s="12"/>
      <c r="C92" s="12"/>
      <c r="D92" s="12"/>
      <c r="E92" s="12"/>
      <c r="F92" s="12"/>
      <c r="G92" s="12"/>
      <c r="H92" s="12"/>
      <c r="I92" s="12"/>
      <c r="J92" s="12"/>
      <c r="K92" s="12"/>
      <c r="L92" s="13"/>
    </row>
    <row r="93" spans="1:12" ht="24" customHeight="1">
      <c r="A93" s="12"/>
      <c r="B93" s="12"/>
      <c r="C93" s="12"/>
      <c r="D93" s="12"/>
      <c r="E93" s="12"/>
      <c r="F93" s="12"/>
      <c r="G93" s="12"/>
      <c r="H93" s="12"/>
      <c r="I93" s="12"/>
      <c r="J93" s="12"/>
      <c r="K93" s="12"/>
      <c r="L93" s="13"/>
    </row>
    <row r="94" spans="1:12" ht="24" customHeight="1">
      <c r="A94" s="12"/>
      <c r="B94" s="12"/>
      <c r="C94" s="12"/>
      <c r="D94" s="12"/>
      <c r="E94" s="12"/>
      <c r="F94" s="12"/>
      <c r="G94" s="12"/>
      <c r="H94" s="12"/>
      <c r="I94" s="12"/>
      <c r="J94" s="12"/>
      <c r="K94" s="12"/>
      <c r="L94" s="13"/>
    </row>
    <row r="95" spans="1:12" ht="24" customHeight="1">
      <c r="A95" s="12"/>
      <c r="B95" s="12"/>
      <c r="C95" s="12"/>
      <c r="D95" s="12"/>
      <c r="E95" s="12"/>
      <c r="F95" s="12"/>
      <c r="G95" s="12"/>
      <c r="H95" s="12"/>
      <c r="I95" s="12"/>
      <c r="J95" s="12"/>
      <c r="K95" s="12"/>
      <c r="L95" s="13"/>
    </row>
    <row r="96" spans="1:12" ht="24" customHeight="1">
      <c r="A96" s="12"/>
      <c r="B96" s="12"/>
      <c r="C96" s="12"/>
      <c r="D96" s="12"/>
      <c r="E96" s="12"/>
      <c r="F96" s="12"/>
      <c r="G96" s="12"/>
      <c r="H96" s="12"/>
      <c r="I96" s="12"/>
      <c r="J96" s="12"/>
      <c r="K96" s="12"/>
      <c r="L96" s="13"/>
    </row>
    <row r="97" spans="1:12" ht="24" customHeight="1">
      <c r="A97" s="12"/>
      <c r="B97" s="12"/>
      <c r="C97" s="12"/>
      <c r="D97" s="12"/>
      <c r="E97" s="12"/>
      <c r="F97" s="12"/>
      <c r="G97" s="12"/>
      <c r="H97" s="12"/>
      <c r="I97" s="12"/>
      <c r="J97" s="12"/>
      <c r="K97" s="12"/>
      <c r="L97" s="13"/>
    </row>
    <row r="98" spans="1:12" ht="24" customHeight="1">
      <c r="A98" s="12"/>
      <c r="B98" s="12"/>
      <c r="C98" s="12"/>
      <c r="D98" s="12"/>
      <c r="E98" s="12"/>
      <c r="F98" s="12"/>
      <c r="G98" s="12"/>
      <c r="H98" s="12"/>
      <c r="I98" s="12"/>
      <c r="J98" s="12"/>
      <c r="K98" s="12"/>
      <c r="L98" s="13"/>
    </row>
    <row r="99" spans="1:12" ht="24" customHeight="1">
      <c r="A99" s="12"/>
      <c r="B99" s="12"/>
      <c r="C99" s="12"/>
      <c r="D99" s="12"/>
      <c r="E99" s="12"/>
      <c r="F99" s="12"/>
      <c r="G99" s="12"/>
      <c r="H99" s="12"/>
      <c r="I99" s="12"/>
      <c r="J99" s="12"/>
      <c r="K99" s="12"/>
      <c r="L99" s="13"/>
    </row>
    <row r="100" spans="1:12" ht="24" customHeight="1">
      <c r="A100" s="12"/>
      <c r="B100" s="12"/>
      <c r="C100" s="12"/>
      <c r="D100" s="12"/>
      <c r="E100" s="12"/>
      <c r="F100" s="12"/>
      <c r="G100" s="12"/>
      <c r="H100" s="12"/>
      <c r="I100" s="12"/>
      <c r="J100" s="12"/>
      <c r="K100" s="12"/>
      <c r="L100" s="13"/>
    </row>
    <row r="101" spans="1:12" ht="24" customHeight="1">
      <c r="A101" s="12"/>
      <c r="B101" s="12"/>
      <c r="C101" s="12"/>
      <c r="D101" s="12"/>
      <c r="E101" s="12"/>
      <c r="F101" s="12"/>
      <c r="G101" s="12"/>
      <c r="H101" s="12"/>
      <c r="I101" s="12"/>
      <c r="J101" s="12"/>
      <c r="K101" s="12"/>
      <c r="L101" s="13"/>
    </row>
    <row r="102" spans="1:12" ht="24" customHeight="1">
      <c r="A102" s="12"/>
      <c r="B102" s="12"/>
      <c r="C102" s="12"/>
      <c r="D102" s="12"/>
      <c r="E102" s="12"/>
      <c r="F102" s="12"/>
      <c r="G102" s="12"/>
      <c r="H102" s="12"/>
      <c r="I102" s="12"/>
      <c r="J102" s="12"/>
      <c r="K102" s="12"/>
      <c r="L102" s="13"/>
    </row>
    <row r="103" spans="1:12" ht="24" customHeight="1">
      <c r="A103" s="12"/>
      <c r="B103" s="12"/>
      <c r="C103" s="12"/>
      <c r="D103" s="12"/>
      <c r="E103" s="12"/>
      <c r="F103" s="12"/>
      <c r="G103" s="12"/>
      <c r="H103" s="12"/>
      <c r="I103" s="12"/>
      <c r="J103" s="12"/>
      <c r="K103" s="12"/>
      <c r="L103" s="13"/>
    </row>
    <row r="104" spans="1:12" ht="24" customHeight="1">
      <c r="A104" s="12"/>
      <c r="B104" s="12"/>
      <c r="C104" s="12"/>
      <c r="D104" s="12"/>
      <c r="E104" s="12"/>
      <c r="F104" s="12"/>
      <c r="G104" s="12"/>
      <c r="H104" s="12"/>
      <c r="I104" s="12"/>
      <c r="J104" s="12"/>
      <c r="K104" s="12"/>
      <c r="L104" s="13"/>
    </row>
  </sheetData>
  <mergeCells count="1">
    <mergeCell ref="A1:K1"/>
  </mergeCells>
  <phoneticPr fontId="1" type="noConversion"/>
  <pageMargins left="0.7" right="0.7" top="0.75" bottom="0.75" header="0.3" footer="0.3"/>
  <pageSetup paperSize="9" scale="85" fitToHeight="0" orientation="landscape" horizontalDpi="300" verticalDpi="300" r:id="rId1"/>
  <extLst>
    <ext xmlns:x14="http://schemas.microsoft.com/office/spreadsheetml/2009/9/main" uri="{CCE6A557-97BC-4b89-ADB6-D9C93CAAB3DF}">
      <x14:dataValidations xmlns:xm="http://schemas.microsoft.com/office/excel/2006/main" count="1">
        <x14:dataValidation type="list" allowBlank="1" showInputMessage="1" showErrorMessage="1" xr:uid="{BFDF1CEC-AABB-4ABB-A5C4-8443188C8624}">
          <x14:formula1>
            <xm:f>客戶等級劃分!$E$3:$E$7</xm:f>
          </x14:formula1>
          <xm:sqref>F3:F1048576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8B5EFD-EE51-4DF7-B780-DACCA2793E2D}">
  <dimension ref="A1:N101"/>
  <sheetViews>
    <sheetView showGridLines="0" topLeftCell="B1" zoomScale="130" zoomScaleNormal="130" workbookViewId="0">
      <selection activeCell="N3" sqref="N3"/>
    </sheetView>
  </sheetViews>
  <sheetFormatPr defaultColWidth="12.7109375" defaultRowHeight="24" customHeight="1"/>
  <cols>
    <col min="1" max="1" width="5.7109375" style="3" customWidth="1"/>
    <col min="2" max="2" width="16.7109375" style="3" customWidth="1"/>
    <col min="3" max="5" width="12.7109375" style="3"/>
    <col min="6" max="6" width="14.28515625" style="3" customWidth="1"/>
    <col min="7" max="7" width="19.28515625" style="3" customWidth="1"/>
    <col min="8" max="8" width="14.85546875" style="3" customWidth="1"/>
    <col min="9" max="9" width="12.5703125" style="3" customWidth="1"/>
    <col min="10" max="11" width="12.7109375" style="3"/>
    <col min="12" max="12" width="10" style="3" customWidth="1"/>
    <col min="13" max="14" width="12.7109375" style="3"/>
    <col min="15" max="16384" width="12.7109375" style="5"/>
  </cols>
  <sheetData>
    <row r="1" spans="1:14" ht="49.9" customHeight="1">
      <c r="A1" s="26" t="s">
        <v>58</v>
      </c>
      <c r="B1" s="26"/>
      <c r="C1" s="26"/>
      <c r="D1" s="26"/>
      <c r="E1" s="26"/>
      <c r="F1" s="26"/>
      <c r="G1" s="26"/>
      <c r="H1" s="26"/>
    </row>
    <row r="2" spans="1:14" ht="31.9" customHeight="1">
      <c r="A2" s="11" t="s">
        <v>28</v>
      </c>
      <c r="B2" s="11" t="s">
        <v>44</v>
      </c>
      <c r="C2" s="11" t="s">
        <v>49</v>
      </c>
      <c r="D2" s="11" t="s">
        <v>50</v>
      </c>
      <c r="E2" s="11" t="s">
        <v>51</v>
      </c>
      <c r="F2" s="11" t="s">
        <v>59</v>
      </c>
      <c r="G2" s="11" t="s">
        <v>60</v>
      </c>
      <c r="H2" s="11" t="s">
        <v>61</v>
      </c>
      <c r="I2" s="14" t="s">
        <v>62</v>
      </c>
      <c r="J2" s="11" t="s">
        <v>63</v>
      </c>
      <c r="K2" s="11" t="s">
        <v>60</v>
      </c>
      <c r="L2" s="14" t="s">
        <v>64</v>
      </c>
      <c r="M2" s="11" t="s">
        <v>63</v>
      </c>
      <c r="N2" s="11" t="s">
        <v>60</v>
      </c>
    </row>
    <row r="3" spans="1:14" ht="24" customHeight="1">
      <c r="A3" s="12">
        <v>1</v>
      </c>
      <c r="B3" s="12" t="s">
        <v>13</v>
      </c>
      <c r="C3" s="12" t="str">
        <f>IFERROR(VLOOKUP(B3,客戶基礎資訊表!$B$3:$L$999,6),"")</f>
        <v>小慧</v>
      </c>
      <c r="D3" s="12" t="str">
        <f>IFERROR(VLOOKUP(B3,客戶基礎資訊表!$B$3:$L$999,7),"")</f>
        <v>客戶經理</v>
      </c>
      <c r="E3" s="12">
        <f>IFERROR(VLOOKUP(B3,客戶基礎資訊表!$B$3:$L$999,8),"")</f>
        <v>1234567890</v>
      </c>
      <c r="F3" s="15">
        <v>43714</v>
      </c>
      <c r="G3" s="12" t="s">
        <v>65</v>
      </c>
      <c r="H3" s="12" t="s">
        <v>32</v>
      </c>
      <c r="I3" s="12" t="s">
        <v>14</v>
      </c>
      <c r="J3" s="15">
        <v>43720</v>
      </c>
      <c r="K3" s="12"/>
      <c r="L3" s="12" t="s">
        <v>14</v>
      </c>
      <c r="M3" s="12"/>
      <c r="N3" s="12"/>
    </row>
    <row r="4" spans="1:14" ht="24" customHeight="1">
      <c r="A4" s="12">
        <v>2</v>
      </c>
      <c r="B4" s="12" t="s">
        <v>2</v>
      </c>
      <c r="C4" s="12" t="str">
        <f>IFERROR(VLOOKUP(B4,客戶基礎資訊表!$B$3:$L$999,6),"")</f>
        <v>小流</v>
      </c>
      <c r="D4" s="12" t="str">
        <f>IFERROR(VLOOKUP(B4,客戶基礎資訊表!$B$3:$L$999,7),"")</f>
        <v>客戶經理</v>
      </c>
      <c r="E4" s="12">
        <f>IFERROR(VLOOKUP(B4,客戶基礎資訊表!$B$3:$L$999,8),"")</f>
        <v>1234567891</v>
      </c>
      <c r="F4" s="15">
        <v>43715</v>
      </c>
      <c r="G4" s="12" t="s">
        <v>65</v>
      </c>
      <c r="H4" s="12" t="s">
        <v>35</v>
      </c>
      <c r="I4" s="12" t="s">
        <v>14</v>
      </c>
      <c r="J4" s="15">
        <v>43721</v>
      </c>
      <c r="K4" s="12"/>
      <c r="L4" s="12" t="s">
        <v>15</v>
      </c>
      <c r="M4" s="12"/>
      <c r="N4" s="12"/>
    </row>
    <row r="5" spans="1:14" ht="24" customHeight="1">
      <c r="A5" s="12">
        <v>3</v>
      </c>
      <c r="B5" s="12" t="s">
        <v>3</v>
      </c>
      <c r="C5" s="12" t="str">
        <f>IFERROR(VLOOKUP(B5,客戶基礎資訊表!$B$3:$L$999,6),"")</f>
        <v>小零</v>
      </c>
      <c r="D5" s="12" t="str">
        <f>IFERROR(VLOOKUP(B5,客戶基礎資訊表!$B$3:$L$999,7),"")</f>
        <v>客戶經理</v>
      </c>
      <c r="E5" s="12">
        <f>IFERROR(VLOOKUP(B5,客戶基礎資訊表!$B$3:$L$999,8),"")</f>
        <v>1234567892</v>
      </c>
      <c r="F5" s="15">
        <v>43716</v>
      </c>
      <c r="G5" s="12" t="s">
        <v>65</v>
      </c>
      <c r="H5" s="12" t="s">
        <v>41</v>
      </c>
      <c r="I5" s="12" t="s">
        <v>14</v>
      </c>
      <c r="J5" s="15">
        <v>43722</v>
      </c>
      <c r="K5" s="12"/>
      <c r="L5" s="12" t="s">
        <v>15</v>
      </c>
      <c r="M5" s="12"/>
      <c r="N5" s="12"/>
    </row>
    <row r="6" spans="1:14" ht="24" customHeight="1">
      <c r="A6" s="12">
        <v>4</v>
      </c>
      <c r="B6" s="12" t="s">
        <v>4</v>
      </c>
      <c r="C6" s="12" t="str">
        <f>IFERROR(VLOOKUP(B6,客戶基礎資訊表!$B$3:$L$999,6),"")</f>
        <v>小蓮</v>
      </c>
      <c r="D6" s="12" t="str">
        <f>IFERROR(VLOOKUP(B6,客戶基礎資訊表!$B$3:$L$999,7),"")</f>
        <v>客戶經理</v>
      </c>
      <c r="E6" s="12">
        <f>IFERROR(VLOOKUP(B6,客戶基礎資訊表!$B$3:$L$999,8),"")</f>
        <v>1234567893</v>
      </c>
      <c r="F6" s="15">
        <v>43717</v>
      </c>
      <c r="G6" s="12" t="s">
        <v>65</v>
      </c>
      <c r="H6" s="12" t="s">
        <v>37</v>
      </c>
      <c r="I6" s="12" t="s">
        <v>15</v>
      </c>
      <c r="J6" s="15">
        <v>43723</v>
      </c>
      <c r="K6" s="12"/>
      <c r="L6" s="12" t="s">
        <v>14</v>
      </c>
      <c r="M6" s="12"/>
      <c r="N6" s="12"/>
    </row>
    <row r="7" spans="1:14" ht="24" customHeight="1">
      <c r="A7" s="12">
        <v>5</v>
      </c>
      <c r="B7" s="12"/>
      <c r="C7" s="12" t="str">
        <f>IFERROR(VLOOKUP(B7,客戶基礎資訊表!$B$3:$L$999,6),"")</f>
        <v/>
      </c>
      <c r="D7" s="12" t="str">
        <f>IFERROR(VLOOKUP(B7,客戶基礎資訊表!$B$3:$L$999,7),"")</f>
        <v/>
      </c>
      <c r="E7" s="12" t="str">
        <f>IFERROR(VLOOKUP(B7,客戶基礎資訊表!$B$3:$L$999,8),"")</f>
        <v/>
      </c>
      <c r="F7" s="12"/>
      <c r="G7" s="12"/>
      <c r="H7" s="12"/>
      <c r="I7" s="12"/>
      <c r="J7" s="12"/>
      <c r="K7" s="12"/>
      <c r="L7" s="12"/>
      <c r="M7" s="12"/>
      <c r="N7" s="12"/>
    </row>
    <row r="8" spans="1:14" ht="24" customHeight="1">
      <c r="A8" s="12">
        <v>6</v>
      </c>
      <c r="B8" s="12"/>
      <c r="C8" s="12" t="str">
        <f>IFERROR(VLOOKUP(B8,客戶基礎資訊表!$B$3:$L$999,6),"")</f>
        <v/>
      </c>
      <c r="D8" s="12" t="str">
        <f>IFERROR(VLOOKUP(B8,客戶基礎資訊表!$B$3:$L$999,7),"")</f>
        <v/>
      </c>
      <c r="E8" s="12" t="str">
        <f>IFERROR(VLOOKUP(B8,客戶基礎資訊表!$B$3:$L$999,8),"")</f>
        <v/>
      </c>
      <c r="F8" s="12"/>
      <c r="G8" s="12"/>
      <c r="H8" s="12"/>
      <c r="I8" s="12"/>
      <c r="J8" s="12"/>
      <c r="K8" s="12"/>
      <c r="L8" s="12"/>
      <c r="M8" s="12"/>
      <c r="N8" s="12"/>
    </row>
    <row r="9" spans="1:14" ht="24" customHeight="1">
      <c r="A9" s="12">
        <v>7</v>
      </c>
      <c r="B9" s="12"/>
      <c r="C9" s="12" t="str">
        <f>IFERROR(VLOOKUP(B9,客戶基礎資訊表!$B$3:$L$999,6),"")</f>
        <v/>
      </c>
      <c r="D9" s="12" t="str">
        <f>IFERROR(VLOOKUP(B9,客戶基礎資訊表!$B$3:$L$999,7),"")</f>
        <v/>
      </c>
      <c r="E9" s="12" t="str">
        <f>IFERROR(VLOOKUP(B9,客戶基礎資訊表!$B$3:$L$999,8),"")</f>
        <v/>
      </c>
      <c r="F9" s="12"/>
      <c r="G9" s="12"/>
      <c r="H9" s="12"/>
      <c r="I9" s="12"/>
      <c r="J9" s="12"/>
      <c r="K9" s="12"/>
      <c r="L9" s="12"/>
      <c r="M9" s="12"/>
      <c r="N9" s="12"/>
    </row>
    <row r="10" spans="1:14" ht="24" customHeight="1">
      <c r="A10" s="12">
        <v>8</v>
      </c>
      <c r="B10" s="12"/>
      <c r="C10" s="12" t="str">
        <f>IFERROR(VLOOKUP(B10,客戶基礎資訊表!$B$3:$L$999,6),"")</f>
        <v/>
      </c>
      <c r="D10" s="12" t="str">
        <f>IFERROR(VLOOKUP(B10,客戶基礎資訊表!$B$3:$L$999,7),"")</f>
        <v/>
      </c>
      <c r="E10" s="12" t="str">
        <f>IFERROR(VLOOKUP(B10,客戶基礎資訊表!$B$3:$L$999,8),"")</f>
        <v/>
      </c>
      <c r="F10" s="12"/>
      <c r="G10" s="12"/>
      <c r="H10" s="12"/>
      <c r="I10" s="12"/>
      <c r="J10" s="12"/>
      <c r="K10" s="12"/>
      <c r="L10" s="12"/>
      <c r="M10" s="12"/>
      <c r="N10" s="12"/>
    </row>
    <row r="11" spans="1:14" ht="24" customHeight="1">
      <c r="A11" s="12">
        <v>9</v>
      </c>
      <c r="B11" s="12"/>
      <c r="C11" s="12" t="str">
        <f>IFERROR(VLOOKUP(B11,客戶基礎資訊表!$B$3:$L$999,6),"")</f>
        <v/>
      </c>
      <c r="D11" s="12" t="str">
        <f>IFERROR(VLOOKUP(B11,客戶基礎資訊表!$B$3:$L$999,7),"")</f>
        <v/>
      </c>
      <c r="E11" s="12" t="str">
        <f>IFERROR(VLOOKUP(B11,客戶基礎資訊表!$B$3:$L$999,8),"")</f>
        <v/>
      </c>
      <c r="F11" s="12"/>
      <c r="G11" s="12"/>
      <c r="H11" s="12"/>
      <c r="I11" s="12"/>
      <c r="J11" s="12"/>
      <c r="K11" s="12"/>
      <c r="L11" s="12"/>
      <c r="M11" s="12"/>
      <c r="N11" s="12"/>
    </row>
    <row r="12" spans="1:14" ht="24" customHeight="1">
      <c r="A12" s="12">
        <v>10</v>
      </c>
      <c r="B12" s="12"/>
      <c r="C12" s="12" t="str">
        <f>IFERROR(VLOOKUP(B12,客戶基礎資訊表!$B$3:$L$999,6),"")</f>
        <v/>
      </c>
      <c r="D12" s="12" t="str">
        <f>IFERROR(VLOOKUP(B12,客戶基礎資訊表!$B$3:$L$999,7),"")</f>
        <v/>
      </c>
      <c r="E12" s="12" t="str">
        <f>IFERROR(VLOOKUP(B12,客戶基礎資訊表!$B$3:$L$999,8),"")</f>
        <v/>
      </c>
      <c r="F12" s="12"/>
      <c r="G12" s="12"/>
      <c r="H12" s="12"/>
      <c r="I12" s="12"/>
      <c r="J12" s="12"/>
      <c r="K12" s="12"/>
      <c r="L12" s="12"/>
      <c r="M12" s="12"/>
      <c r="N12" s="12"/>
    </row>
    <row r="13" spans="1:14" ht="24" customHeight="1">
      <c r="A13" s="12">
        <v>11</v>
      </c>
      <c r="B13" s="12"/>
      <c r="C13" s="12" t="str">
        <f>IFERROR(VLOOKUP(B13,客戶基礎資訊表!$B$3:$L$999,6),"")</f>
        <v/>
      </c>
      <c r="D13" s="12" t="str">
        <f>IFERROR(VLOOKUP(B13,客戶基礎資訊表!$B$3:$L$999,7),"")</f>
        <v/>
      </c>
      <c r="E13" s="12" t="str">
        <f>IFERROR(VLOOKUP(B13,客戶基礎資訊表!$B$3:$L$999,8),"")</f>
        <v/>
      </c>
      <c r="F13" s="12"/>
      <c r="G13" s="12"/>
      <c r="H13" s="12"/>
      <c r="I13" s="12"/>
      <c r="J13" s="12"/>
      <c r="K13" s="12"/>
      <c r="L13" s="12"/>
      <c r="M13" s="12"/>
      <c r="N13" s="12"/>
    </row>
    <row r="14" spans="1:14" ht="24" customHeight="1">
      <c r="A14" s="12">
        <v>12</v>
      </c>
      <c r="B14" s="12"/>
      <c r="C14" s="12" t="str">
        <f>IFERROR(VLOOKUP(B14,客戶基礎資訊表!$B$3:$L$999,6),"")</f>
        <v/>
      </c>
      <c r="D14" s="12" t="str">
        <f>IFERROR(VLOOKUP(B14,客戶基礎資訊表!$B$3:$L$999,7),"")</f>
        <v/>
      </c>
      <c r="E14" s="12" t="str">
        <f>IFERROR(VLOOKUP(B14,客戶基礎資訊表!$B$3:$L$999,8),"")</f>
        <v/>
      </c>
      <c r="F14" s="12"/>
      <c r="G14" s="12"/>
      <c r="H14" s="12"/>
      <c r="I14" s="12"/>
      <c r="J14" s="12"/>
      <c r="K14" s="12"/>
      <c r="L14" s="12"/>
      <c r="M14" s="12"/>
      <c r="N14" s="12"/>
    </row>
    <row r="15" spans="1:14" ht="24" customHeight="1">
      <c r="A15" s="12">
        <v>13</v>
      </c>
      <c r="B15" s="12"/>
      <c r="C15" s="12" t="str">
        <f>IFERROR(VLOOKUP(B15,客戶基礎資訊表!$B$3:$L$999,6),"")</f>
        <v/>
      </c>
      <c r="D15" s="12" t="str">
        <f>IFERROR(VLOOKUP(B15,客戶基礎資訊表!$B$3:$L$999,7),"")</f>
        <v/>
      </c>
      <c r="E15" s="12" t="str">
        <f>IFERROR(VLOOKUP(B15,客戶基礎資訊表!$B$3:$L$999,8),"")</f>
        <v/>
      </c>
      <c r="F15" s="12"/>
      <c r="G15" s="12"/>
      <c r="H15" s="12"/>
      <c r="I15" s="12"/>
      <c r="J15" s="12"/>
      <c r="K15" s="12"/>
      <c r="L15" s="12"/>
      <c r="M15" s="12"/>
      <c r="N15" s="12"/>
    </row>
    <row r="16" spans="1:14" ht="24" customHeight="1">
      <c r="A16" s="12">
        <v>14</v>
      </c>
      <c r="B16" s="12"/>
      <c r="C16" s="12" t="str">
        <f>IFERROR(VLOOKUP(B16,客戶基礎資訊表!$B$3:$L$999,6),"")</f>
        <v/>
      </c>
      <c r="D16" s="12" t="str">
        <f>IFERROR(VLOOKUP(B16,客戶基礎資訊表!$B$3:$L$999,7),"")</f>
        <v/>
      </c>
      <c r="E16" s="12" t="str">
        <f>IFERROR(VLOOKUP(B16,客戶基礎資訊表!$B$3:$L$999,8),"")</f>
        <v/>
      </c>
      <c r="F16" s="12"/>
      <c r="G16" s="12"/>
      <c r="H16" s="12"/>
      <c r="I16" s="12"/>
      <c r="J16" s="12"/>
      <c r="K16" s="12"/>
      <c r="L16" s="12"/>
      <c r="M16" s="12"/>
      <c r="N16" s="12"/>
    </row>
    <row r="17" spans="1:14" s="2" customFormat="1" ht="24" customHeight="1">
      <c r="A17" s="12">
        <v>15</v>
      </c>
      <c r="B17" s="12"/>
      <c r="C17" s="12" t="str">
        <f>IFERROR(VLOOKUP(B17,客戶基礎資訊表!$B$3:$L$999,6),"")</f>
        <v/>
      </c>
      <c r="D17" s="12" t="str">
        <f>IFERROR(VLOOKUP(B17,客戶基礎資訊表!$B$3:$L$999,7),"")</f>
        <v/>
      </c>
      <c r="E17" s="12" t="str">
        <f>IFERROR(VLOOKUP(B17,客戶基礎資訊表!$B$3:$L$999,8),"")</f>
        <v/>
      </c>
      <c r="F17" s="12"/>
      <c r="G17" s="12"/>
      <c r="H17" s="12"/>
      <c r="I17" s="12"/>
      <c r="J17" s="12"/>
      <c r="K17" s="12"/>
      <c r="L17" s="12"/>
      <c r="M17" s="12"/>
      <c r="N17" s="12"/>
    </row>
    <row r="18" spans="1:14" s="2" customFormat="1" ht="24" customHeight="1">
      <c r="A18" s="12">
        <v>16</v>
      </c>
      <c r="B18" s="12"/>
      <c r="C18" s="12" t="str">
        <f>IFERROR(VLOOKUP(B18,客戶基礎資訊表!$B$3:$L$999,6),"")</f>
        <v/>
      </c>
      <c r="D18" s="12" t="str">
        <f>IFERROR(VLOOKUP(B18,客戶基礎資訊表!$B$3:$L$999,7),"")</f>
        <v/>
      </c>
      <c r="E18" s="12" t="str">
        <f>IFERROR(VLOOKUP(B18,客戶基礎資訊表!$B$3:$L$999,8),"")</f>
        <v/>
      </c>
      <c r="F18" s="12"/>
      <c r="G18" s="12"/>
      <c r="H18" s="12"/>
      <c r="I18" s="12"/>
      <c r="J18" s="12"/>
      <c r="K18" s="12"/>
      <c r="L18" s="12"/>
      <c r="M18" s="12"/>
      <c r="N18" s="12"/>
    </row>
    <row r="19" spans="1:14" s="2" customFormat="1" ht="24" customHeight="1">
      <c r="A19" s="12">
        <v>17</v>
      </c>
      <c r="B19" s="12"/>
      <c r="C19" s="12" t="str">
        <f>IFERROR(VLOOKUP(B19,客戶基礎資訊表!$B$3:$L$999,6),"")</f>
        <v/>
      </c>
      <c r="D19" s="12" t="str">
        <f>IFERROR(VLOOKUP(B19,客戶基礎資訊表!$B$3:$L$999,7),"")</f>
        <v/>
      </c>
      <c r="E19" s="12" t="str">
        <f>IFERROR(VLOOKUP(B19,客戶基礎資訊表!$B$3:$L$999,8),"")</f>
        <v/>
      </c>
      <c r="F19" s="12"/>
      <c r="G19" s="12"/>
      <c r="H19" s="12"/>
      <c r="I19" s="12"/>
      <c r="J19" s="12"/>
      <c r="K19" s="12"/>
      <c r="L19" s="12"/>
      <c r="M19" s="12"/>
      <c r="N19" s="12"/>
    </row>
    <row r="20" spans="1:14" s="2" customFormat="1" ht="24" customHeight="1">
      <c r="A20" s="12">
        <v>18</v>
      </c>
      <c r="B20" s="12"/>
      <c r="C20" s="12" t="str">
        <f>IFERROR(VLOOKUP(B20,客戶基礎資訊表!$B$3:$L$999,6),"")</f>
        <v/>
      </c>
      <c r="D20" s="12" t="str">
        <f>IFERROR(VLOOKUP(B20,客戶基礎資訊表!$B$3:$L$999,7),"")</f>
        <v/>
      </c>
      <c r="E20" s="12" t="str">
        <f>IFERROR(VLOOKUP(B20,客戶基礎資訊表!$B$3:$L$999,8),"")</f>
        <v/>
      </c>
      <c r="F20" s="12"/>
      <c r="G20" s="12"/>
      <c r="H20" s="12"/>
      <c r="I20" s="12"/>
      <c r="J20" s="12"/>
      <c r="K20" s="12"/>
      <c r="L20" s="12"/>
      <c r="M20" s="12"/>
      <c r="N20" s="12"/>
    </row>
    <row r="21" spans="1:14" s="2" customFormat="1" ht="24" customHeight="1">
      <c r="A21" s="12">
        <v>19</v>
      </c>
      <c r="B21" s="12"/>
      <c r="C21" s="12" t="str">
        <f>IFERROR(VLOOKUP(B21,客戶基礎資訊表!$B$3:$L$999,6),"")</f>
        <v/>
      </c>
      <c r="D21" s="12" t="str">
        <f>IFERROR(VLOOKUP(B21,客戶基礎資訊表!$B$3:$L$999,7),"")</f>
        <v/>
      </c>
      <c r="E21" s="12" t="str">
        <f>IFERROR(VLOOKUP(B21,客戶基礎資訊表!$B$3:$L$999,8),"")</f>
        <v/>
      </c>
      <c r="F21" s="12"/>
      <c r="G21" s="12"/>
      <c r="H21" s="12"/>
      <c r="I21" s="12"/>
      <c r="J21" s="12"/>
      <c r="K21" s="12"/>
      <c r="L21" s="12"/>
      <c r="M21" s="12"/>
      <c r="N21" s="12"/>
    </row>
    <row r="22" spans="1:14" s="2" customFormat="1" ht="24" customHeight="1">
      <c r="A22" s="12">
        <v>20</v>
      </c>
      <c r="B22" s="12"/>
      <c r="C22" s="12" t="str">
        <f>IFERROR(VLOOKUP(B22,客戶基礎資訊表!$B$3:$L$999,6),"")</f>
        <v/>
      </c>
      <c r="D22" s="12" t="str">
        <f>IFERROR(VLOOKUP(B22,客戶基礎資訊表!$B$3:$L$999,7),"")</f>
        <v/>
      </c>
      <c r="E22" s="12" t="str">
        <f>IFERROR(VLOOKUP(B22,客戶基礎資訊表!$B$3:$L$999,8),"")</f>
        <v/>
      </c>
      <c r="F22" s="12"/>
      <c r="G22" s="12"/>
      <c r="H22" s="12"/>
      <c r="I22" s="12"/>
      <c r="J22" s="12"/>
      <c r="K22" s="12"/>
      <c r="L22" s="12"/>
      <c r="M22" s="12"/>
      <c r="N22" s="12"/>
    </row>
    <row r="23" spans="1:14" s="2" customFormat="1" ht="24" customHeight="1">
      <c r="A23" s="12">
        <v>21</v>
      </c>
      <c r="B23" s="12"/>
      <c r="C23" s="12" t="str">
        <f>IFERROR(VLOOKUP(B23,客戶基礎資訊表!$B$3:$L$999,6),"")</f>
        <v/>
      </c>
      <c r="D23" s="12" t="str">
        <f>IFERROR(VLOOKUP(B23,客戶基礎資訊表!$B$3:$L$999,7),"")</f>
        <v/>
      </c>
      <c r="E23" s="12" t="str">
        <f>IFERROR(VLOOKUP(B23,客戶基礎資訊表!$B$3:$L$999,8),"")</f>
        <v/>
      </c>
      <c r="F23" s="12"/>
      <c r="G23" s="12"/>
      <c r="H23" s="12"/>
      <c r="I23" s="12"/>
      <c r="J23" s="12"/>
      <c r="K23" s="12"/>
      <c r="L23" s="12"/>
      <c r="M23" s="12"/>
      <c r="N23" s="12"/>
    </row>
    <row r="24" spans="1:14" s="2" customFormat="1" ht="24" customHeight="1">
      <c r="A24" s="12">
        <v>22</v>
      </c>
      <c r="B24" s="12"/>
      <c r="C24" s="12" t="str">
        <f>IFERROR(VLOOKUP(B24,客戶基礎資訊表!$B$3:$L$999,6),"")</f>
        <v/>
      </c>
      <c r="D24" s="12" t="str">
        <f>IFERROR(VLOOKUP(B24,客戶基礎資訊表!$B$3:$L$999,7),"")</f>
        <v/>
      </c>
      <c r="E24" s="12" t="str">
        <f>IFERROR(VLOOKUP(B24,客戶基礎資訊表!$B$3:$L$999,8),"")</f>
        <v/>
      </c>
      <c r="F24" s="12"/>
      <c r="G24" s="12"/>
      <c r="H24" s="12"/>
      <c r="I24" s="12"/>
      <c r="J24" s="12"/>
      <c r="K24" s="12"/>
      <c r="L24" s="12"/>
      <c r="M24" s="12"/>
      <c r="N24" s="12"/>
    </row>
    <row r="25" spans="1:14" s="2" customFormat="1" ht="24" customHeight="1">
      <c r="A25" s="12">
        <v>23</v>
      </c>
      <c r="B25" s="12"/>
      <c r="C25" s="12" t="str">
        <f>IFERROR(VLOOKUP(B25,客戶基礎資訊表!$B$3:$L$999,6),"")</f>
        <v/>
      </c>
      <c r="D25" s="12" t="str">
        <f>IFERROR(VLOOKUP(B25,客戶基礎資訊表!$B$3:$L$999,7),"")</f>
        <v/>
      </c>
      <c r="E25" s="12" t="str">
        <f>IFERROR(VLOOKUP(B25,客戶基礎資訊表!$B$3:$L$999,8),"")</f>
        <v/>
      </c>
      <c r="F25" s="12"/>
      <c r="G25" s="12"/>
      <c r="H25" s="12"/>
      <c r="I25" s="12"/>
      <c r="J25" s="12"/>
      <c r="K25" s="12"/>
      <c r="L25" s="12"/>
      <c r="M25" s="12"/>
      <c r="N25" s="12"/>
    </row>
    <row r="26" spans="1:14" s="2" customFormat="1" ht="24" customHeight="1">
      <c r="A26" s="12">
        <v>24</v>
      </c>
      <c r="B26" s="12"/>
      <c r="C26" s="12" t="str">
        <f>IFERROR(VLOOKUP(B26,客戶基礎資訊表!$B$3:$L$999,6),"")</f>
        <v/>
      </c>
      <c r="D26" s="12" t="str">
        <f>IFERROR(VLOOKUP(B26,客戶基礎資訊表!$B$3:$L$999,7),"")</f>
        <v/>
      </c>
      <c r="E26" s="12" t="str">
        <f>IFERROR(VLOOKUP(B26,客戶基礎資訊表!$B$3:$L$999,8),"")</f>
        <v/>
      </c>
      <c r="F26" s="12"/>
      <c r="G26" s="12"/>
      <c r="H26" s="12"/>
      <c r="I26" s="12"/>
      <c r="J26" s="12"/>
      <c r="K26" s="12"/>
      <c r="L26" s="12"/>
      <c r="M26" s="12"/>
      <c r="N26" s="12"/>
    </row>
    <row r="27" spans="1:14" s="2" customFormat="1" ht="24" customHeight="1">
      <c r="A27" s="12">
        <v>25</v>
      </c>
      <c r="B27" s="12"/>
      <c r="C27" s="12" t="str">
        <f>IFERROR(VLOOKUP(B27,客戶基礎資訊表!$B$3:$L$999,6),"")</f>
        <v/>
      </c>
      <c r="D27" s="12" t="str">
        <f>IFERROR(VLOOKUP(B27,客戶基礎資訊表!$B$3:$L$999,7),"")</f>
        <v/>
      </c>
      <c r="E27" s="12" t="str">
        <f>IFERROR(VLOOKUP(B27,客戶基礎資訊表!$B$3:$L$999,8),"")</f>
        <v/>
      </c>
      <c r="F27" s="12"/>
      <c r="G27" s="12"/>
      <c r="H27" s="12"/>
      <c r="I27" s="12"/>
      <c r="J27" s="12"/>
      <c r="K27" s="12"/>
      <c r="L27" s="12"/>
      <c r="M27" s="12"/>
      <c r="N27" s="12"/>
    </row>
    <row r="28" spans="1:14" s="2" customFormat="1" ht="24" customHeight="1">
      <c r="A28" s="12">
        <v>26</v>
      </c>
      <c r="B28" s="12"/>
      <c r="C28" s="12" t="str">
        <f>IFERROR(VLOOKUP(B28,客戶基礎資訊表!$B$3:$L$999,6),"")</f>
        <v/>
      </c>
      <c r="D28" s="12" t="str">
        <f>IFERROR(VLOOKUP(B28,客戶基礎資訊表!$B$3:$L$999,7),"")</f>
        <v/>
      </c>
      <c r="E28" s="12" t="str">
        <f>IFERROR(VLOOKUP(B28,客戶基礎資訊表!$B$3:$L$999,8),"")</f>
        <v/>
      </c>
      <c r="F28" s="12"/>
      <c r="G28" s="12"/>
      <c r="H28" s="12"/>
      <c r="I28" s="12"/>
      <c r="J28" s="12"/>
      <c r="K28" s="12"/>
      <c r="L28" s="12"/>
      <c r="M28" s="12"/>
      <c r="N28" s="12"/>
    </row>
    <row r="29" spans="1:14" s="2" customFormat="1" ht="24" customHeight="1">
      <c r="A29" s="12">
        <v>27</v>
      </c>
      <c r="B29" s="12"/>
      <c r="C29" s="12" t="str">
        <f>IFERROR(VLOOKUP(B29,客戶基礎資訊表!$B$3:$L$999,6),"")</f>
        <v/>
      </c>
      <c r="D29" s="12" t="str">
        <f>IFERROR(VLOOKUP(B29,客戶基礎資訊表!$B$3:$L$999,7),"")</f>
        <v/>
      </c>
      <c r="E29" s="12" t="str">
        <f>IFERROR(VLOOKUP(B29,客戶基礎資訊表!$B$3:$L$999,8),"")</f>
        <v/>
      </c>
      <c r="F29" s="12"/>
      <c r="G29" s="12"/>
      <c r="H29" s="12"/>
      <c r="I29" s="12"/>
      <c r="J29" s="12"/>
      <c r="K29" s="12"/>
      <c r="L29" s="12"/>
      <c r="M29" s="12"/>
      <c r="N29" s="12"/>
    </row>
    <row r="30" spans="1:14" s="2" customFormat="1" ht="24" customHeight="1">
      <c r="A30" s="12">
        <v>28</v>
      </c>
      <c r="B30" s="12"/>
      <c r="C30" s="12" t="str">
        <f>IFERROR(VLOOKUP(B30,客戶基礎資訊表!$B$3:$L$999,6),"")</f>
        <v/>
      </c>
      <c r="D30" s="12" t="str">
        <f>IFERROR(VLOOKUP(B30,客戶基礎資訊表!$B$3:$L$999,7),"")</f>
        <v/>
      </c>
      <c r="E30" s="12" t="str">
        <f>IFERROR(VLOOKUP(B30,客戶基礎資訊表!$B$3:$L$999,8),"")</f>
        <v/>
      </c>
      <c r="F30" s="12"/>
      <c r="G30" s="12"/>
      <c r="H30" s="12"/>
      <c r="I30" s="12"/>
      <c r="J30" s="12"/>
      <c r="K30" s="12"/>
      <c r="L30" s="12"/>
      <c r="M30" s="12"/>
      <c r="N30" s="12"/>
    </row>
    <row r="31" spans="1:14" s="2" customFormat="1" ht="24" customHeight="1">
      <c r="A31" s="12">
        <v>29</v>
      </c>
      <c r="B31" s="12"/>
      <c r="C31" s="12" t="str">
        <f>IFERROR(VLOOKUP(B31,客戶基礎資訊表!$B$3:$L$999,6),"")</f>
        <v/>
      </c>
      <c r="D31" s="12" t="str">
        <f>IFERROR(VLOOKUP(B31,客戶基礎資訊表!$B$3:$L$999,7),"")</f>
        <v/>
      </c>
      <c r="E31" s="12" t="str">
        <f>IFERROR(VLOOKUP(B31,客戶基礎資訊表!$B$3:$L$999,8),"")</f>
        <v/>
      </c>
      <c r="F31" s="12"/>
      <c r="G31" s="12"/>
      <c r="H31" s="12"/>
      <c r="I31" s="12"/>
      <c r="J31" s="12"/>
      <c r="K31" s="12"/>
      <c r="L31" s="12"/>
      <c r="M31" s="12"/>
      <c r="N31" s="12"/>
    </row>
    <row r="32" spans="1:14" ht="24" customHeight="1">
      <c r="A32" s="12"/>
      <c r="B32" s="12"/>
      <c r="C32" s="12" t="str">
        <f>IFERROR(VLOOKUP(B32,客戶基礎資訊表!$B$3:$L$999,6),"")</f>
        <v/>
      </c>
      <c r="D32" s="12" t="str">
        <f>IFERROR(VLOOKUP(B32,客戶基礎資訊表!$B$3:$L$999,7),"")</f>
        <v/>
      </c>
      <c r="E32" s="12" t="str">
        <f>IFERROR(VLOOKUP(B32,客戶基礎資訊表!$B$3:$L$999,8),"")</f>
        <v/>
      </c>
      <c r="F32" s="12"/>
      <c r="G32" s="12"/>
      <c r="H32" s="12"/>
      <c r="I32" s="12"/>
      <c r="J32" s="12"/>
      <c r="K32" s="12"/>
      <c r="L32" s="12"/>
      <c r="M32" s="12"/>
      <c r="N32" s="12"/>
    </row>
    <row r="33" spans="1:14" ht="24" customHeight="1">
      <c r="A33" s="12"/>
      <c r="B33" s="12"/>
      <c r="C33" s="12" t="str">
        <f>IFERROR(VLOOKUP(B33,客戶基礎資訊表!$B$3:$L$999,6),"")</f>
        <v/>
      </c>
      <c r="D33" s="12" t="str">
        <f>IFERROR(VLOOKUP(B33,客戶基礎資訊表!$B$3:$L$999,7),"")</f>
        <v/>
      </c>
      <c r="E33" s="12" t="str">
        <f>IFERROR(VLOOKUP(B33,客戶基礎資訊表!$B$3:$L$999,8),"")</f>
        <v/>
      </c>
      <c r="F33" s="12"/>
      <c r="G33" s="12"/>
      <c r="H33" s="12"/>
      <c r="I33" s="12"/>
      <c r="J33" s="12"/>
      <c r="K33" s="12"/>
      <c r="L33" s="12"/>
      <c r="M33" s="12"/>
      <c r="N33" s="12"/>
    </row>
    <row r="34" spans="1:14" ht="24" customHeight="1">
      <c r="A34" s="12"/>
      <c r="B34" s="12"/>
      <c r="C34" s="12" t="str">
        <f>IFERROR(VLOOKUP(B34,客戶基礎資訊表!$B$3:$L$999,6),"")</f>
        <v/>
      </c>
      <c r="D34" s="12" t="str">
        <f>IFERROR(VLOOKUP(B34,客戶基礎資訊表!$B$3:$L$999,7),"")</f>
        <v/>
      </c>
      <c r="E34" s="12" t="str">
        <f>IFERROR(VLOOKUP(B34,客戶基礎資訊表!$B$3:$L$999,8),"")</f>
        <v/>
      </c>
      <c r="F34" s="12"/>
      <c r="G34" s="12"/>
      <c r="H34" s="12"/>
      <c r="I34" s="12"/>
      <c r="J34" s="12"/>
      <c r="K34" s="12"/>
      <c r="L34" s="12"/>
      <c r="M34" s="12"/>
      <c r="N34" s="12"/>
    </row>
    <row r="35" spans="1:14" ht="24" customHeight="1">
      <c r="A35" s="12"/>
      <c r="B35" s="12"/>
      <c r="C35" s="12" t="str">
        <f>IFERROR(VLOOKUP(B35,客戶基礎資訊表!$B$3:$L$999,6),"")</f>
        <v/>
      </c>
      <c r="D35" s="12" t="str">
        <f>IFERROR(VLOOKUP(B35,客戶基礎資訊表!$B$3:$L$999,7),"")</f>
        <v/>
      </c>
      <c r="E35" s="12" t="str">
        <f>IFERROR(VLOOKUP(B35,客戶基礎資訊表!$B$3:$L$999,8),"")</f>
        <v/>
      </c>
      <c r="F35" s="12"/>
      <c r="G35" s="12"/>
      <c r="H35" s="12"/>
      <c r="I35" s="12"/>
      <c r="J35" s="12"/>
      <c r="K35" s="12"/>
      <c r="L35" s="12"/>
      <c r="M35" s="12"/>
      <c r="N35" s="12"/>
    </row>
    <row r="36" spans="1:14" ht="24" customHeight="1">
      <c r="A36" s="12"/>
      <c r="B36" s="12"/>
      <c r="C36" s="12" t="str">
        <f>IFERROR(VLOOKUP(B36,客戶基礎資訊表!$B$3:$L$999,6),"")</f>
        <v/>
      </c>
      <c r="D36" s="12" t="str">
        <f>IFERROR(VLOOKUP(B36,客戶基礎資訊表!$B$3:$L$999,7),"")</f>
        <v/>
      </c>
      <c r="E36" s="12" t="str">
        <f>IFERROR(VLOOKUP(B36,客戶基礎資訊表!$B$3:$L$999,8),"")</f>
        <v/>
      </c>
      <c r="F36" s="12"/>
      <c r="G36" s="12"/>
      <c r="H36" s="12"/>
      <c r="I36" s="12"/>
      <c r="J36" s="12"/>
      <c r="K36" s="12"/>
      <c r="L36" s="12"/>
      <c r="M36" s="12"/>
      <c r="N36" s="12"/>
    </row>
    <row r="37" spans="1:14" ht="24" customHeight="1">
      <c r="A37" s="12"/>
      <c r="B37" s="12"/>
      <c r="C37" s="12" t="str">
        <f>IFERROR(VLOOKUP(B37,客戶基礎資訊表!$B$3:$L$999,6),"")</f>
        <v/>
      </c>
      <c r="D37" s="12" t="str">
        <f>IFERROR(VLOOKUP(B37,客戶基礎資訊表!$B$3:$L$999,7),"")</f>
        <v/>
      </c>
      <c r="E37" s="12" t="str">
        <f>IFERROR(VLOOKUP(B37,客戶基礎資訊表!$B$3:$L$999,8),"")</f>
        <v/>
      </c>
      <c r="F37" s="12"/>
      <c r="G37" s="12"/>
      <c r="H37" s="12"/>
      <c r="I37" s="12"/>
      <c r="J37" s="12"/>
      <c r="K37" s="12"/>
      <c r="L37" s="12"/>
      <c r="M37" s="12"/>
      <c r="N37" s="12"/>
    </row>
    <row r="38" spans="1:14" ht="24" customHeight="1">
      <c r="A38" s="12"/>
      <c r="B38" s="12"/>
      <c r="C38" s="12" t="str">
        <f>IFERROR(VLOOKUP(B38,客戶基礎資訊表!$B$3:$L$999,6),"")</f>
        <v/>
      </c>
      <c r="D38" s="12" t="str">
        <f>IFERROR(VLOOKUP(B38,客戶基礎資訊表!$B$3:$L$999,7),"")</f>
        <v/>
      </c>
      <c r="E38" s="12" t="str">
        <f>IFERROR(VLOOKUP(B38,客戶基礎資訊表!$B$3:$L$999,8),"")</f>
        <v/>
      </c>
      <c r="F38" s="12"/>
      <c r="G38" s="12"/>
      <c r="H38" s="12"/>
      <c r="I38" s="12"/>
      <c r="J38" s="12"/>
      <c r="K38" s="12"/>
      <c r="L38" s="12"/>
      <c r="M38" s="12"/>
      <c r="N38" s="12"/>
    </row>
    <row r="39" spans="1:14" ht="24" customHeight="1">
      <c r="A39" s="12"/>
      <c r="B39" s="12"/>
      <c r="C39" s="12" t="str">
        <f>IFERROR(VLOOKUP(B39,客戶基礎資訊表!$B$3:$L$999,6),"")</f>
        <v/>
      </c>
      <c r="D39" s="12" t="str">
        <f>IFERROR(VLOOKUP(B39,客戶基礎資訊表!$B$3:$L$999,7),"")</f>
        <v/>
      </c>
      <c r="E39" s="12" t="str">
        <f>IFERROR(VLOOKUP(B39,客戶基礎資訊表!$B$3:$L$999,8),"")</f>
        <v/>
      </c>
      <c r="F39" s="12"/>
      <c r="G39" s="12"/>
      <c r="H39" s="12"/>
      <c r="I39" s="12"/>
      <c r="J39" s="12"/>
      <c r="K39" s="12"/>
      <c r="L39" s="12"/>
      <c r="M39" s="12"/>
      <c r="N39" s="12"/>
    </row>
    <row r="40" spans="1:14" ht="24" customHeight="1">
      <c r="A40" s="12"/>
      <c r="B40" s="12"/>
      <c r="C40" s="12" t="str">
        <f>IFERROR(VLOOKUP(B40,客戶基礎資訊表!$B$3:$L$999,6),"")</f>
        <v/>
      </c>
      <c r="D40" s="12" t="str">
        <f>IFERROR(VLOOKUP(B40,客戶基礎資訊表!$B$3:$L$999,7),"")</f>
        <v/>
      </c>
      <c r="E40" s="12" t="str">
        <f>IFERROR(VLOOKUP(B40,客戶基礎資訊表!$B$3:$L$999,8),"")</f>
        <v/>
      </c>
      <c r="F40" s="12"/>
      <c r="G40" s="12"/>
      <c r="H40" s="12"/>
      <c r="I40" s="12"/>
      <c r="J40" s="12"/>
      <c r="K40" s="12"/>
      <c r="L40" s="12"/>
      <c r="M40" s="12"/>
      <c r="N40" s="12"/>
    </row>
    <row r="41" spans="1:14" ht="24" customHeight="1">
      <c r="A41" s="12"/>
      <c r="B41" s="12"/>
      <c r="C41" s="12" t="str">
        <f>IFERROR(VLOOKUP(B41,客戶基礎資訊表!$B$3:$L$999,6),"")</f>
        <v/>
      </c>
      <c r="D41" s="12" t="str">
        <f>IFERROR(VLOOKUP(B41,客戶基礎資訊表!$B$3:$L$999,7),"")</f>
        <v/>
      </c>
      <c r="E41" s="12" t="str">
        <f>IFERROR(VLOOKUP(B41,客戶基礎資訊表!$B$3:$L$999,8),"")</f>
        <v/>
      </c>
      <c r="F41" s="12"/>
      <c r="G41" s="12"/>
      <c r="H41" s="12"/>
      <c r="I41" s="12"/>
      <c r="J41" s="12"/>
      <c r="K41" s="12"/>
      <c r="L41" s="12"/>
      <c r="M41" s="12"/>
      <c r="N41" s="12"/>
    </row>
    <row r="42" spans="1:14" ht="24" customHeight="1">
      <c r="A42" s="12"/>
      <c r="B42" s="12"/>
      <c r="C42" s="12" t="str">
        <f>IFERROR(VLOOKUP(B42,客戶基礎資訊表!$B$3:$L$999,6),"")</f>
        <v/>
      </c>
      <c r="D42" s="12" t="str">
        <f>IFERROR(VLOOKUP(B42,客戶基礎資訊表!$B$3:$L$999,7),"")</f>
        <v/>
      </c>
      <c r="E42" s="12" t="str">
        <f>IFERROR(VLOOKUP(B42,客戶基礎資訊表!$B$3:$L$999,8),"")</f>
        <v/>
      </c>
      <c r="F42" s="12"/>
      <c r="G42" s="12"/>
      <c r="H42" s="12"/>
      <c r="I42" s="12"/>
      <c r="J42" s="12"/>
      <c r="K42" s="12"/>
      <c r="L42" s="12"/>
      <c r="M42" s="12"/>
      <c r="N42" s="12"/>
    </row>
    <row r="43" spans="1:14" ht="24" customHeight="1">
      <c r="A43" s="12"/>
      <c r="B43" s="12"/>
      <c r="C43" s="12" t="str">
        <f>IFERROR(VLOOKUP(B43,客戶基礎資訊表!$B$3:$L$999,6),"")</f>
        <v/>
      </c>
      <c r="D43" s="12" t="str">
        <f>IFERROR(VLOOKUP(B43,客戶基礎資訊表!$B$3:$L$999,7),"")</f>
        <v/>
      </c>
      <c r="E43" s="12" t="str">
        <f>IFERROR(VLOOKUP(B43,客戶基礎資訊表!$B$3:$L$999,8),"")</f>
        <v/>
      </c>
      <c r="F43" s="12"/>
      <c r="G43" s="12"/>
      <c r="H43" s="12"/>
      <c r="I43" s="12"/>
      <c r="J43" s="12"/>
      <c r="K43" s="12"/>
      <c r="L43" s="12"/>
      <c r="M43" s="12"/>
      <c r="N43" s="12"/>
    </row>
    <row r="44" spans="1:14" ht="24" customHeight="1">
      <c r="A44" s="12"/>
      <c r="B44" s="12"/>
      <c r="C44" s="12" t="str">
        <f>IFERROR(VLOOKUP(B44,客戶基礎資訊表!$B$3:$L$999,6),"")</f>
        <v/>
      </c>
      <c r="D44" s="12" t="str">
        <f>IFERROR(VLOOKUP(B44,客戶基礎資訊表!$B$3:$L$999,7),"")</f>
        <v/>
      </c>
      <c r="E44" s="12" t="str">
        <f>IFERROR(VLOOKUP(B44,客戶基礎資訊表!$B$3:$L$999,8),"")</f>
        <v/>
      </c>
      <c r="F44" s="12"/>
      <c r="G44" s="12"/>
      <c r="H44" s="12"/>
      <c r="I44" s="12"/>
      <c r="J44" s="12"/>
      <c r="K44" s="12"/>
      <c r="L44" s="12"/>
      <c r="M44" s="12"/>
      <c r="N44" s="12"/>
    </row>
    <row r="45" spans="1:14" ht="24" customHeight="1">
      <c r="A45" s="12"/>
      <c r="B45" s="12"/>
      <c r="C45" s="12" t="str">
        <f>IFERROR(VLOOKUP(B45,客戶基礎資訊表!$B$3:$L$999,6),"")</f>
        <v/>
      </c>
      <c r="D45" s="12" t="str">
        <f>IFERROR(VLOOKUP(B45,客戶基礎資訊表!$B$3:$L$999,7),"")</f>
        <v/>
      </c>
      <c r="E45" s="12" t="str">
        <f>IFERROR(VLOOKUP(B45,客戶基礎資訊表!$B$3:$L$999,8),"")</f>
        <v/>
      </c>
      <c r="F45" s="12"/>
      <c r="G45" s="12"/>
      <c r="H45" s="12"/>
      <c r="I45" s="12"/>
      <c r="J45" s="12"/>
      <c r="K45" s="12"/>
      <c r="L45" s="12"/>
      <c r="M45" s="12"/>
      <c r="N45" s="12"/>
    </row>
    <row r="46" spans="1:14" ht="24" customHeight="1">
      <c r="A46" s="12"/>
      <c r="B46" s="12"/>
      <c r="C46" s="12" t="str">
        <f>IFERROR(VLOOKUP(B46,客戶基礎資訊表!$B$3:$L$999,6),"")</f>
        <v/>
      </c>
      <c r="D46" s="12" t="str">
        <f>IFERROR(VLOOKUP(B46,客戶基礎資訊表!$B$3:$L$999,7),"")</f>
        <v/>
      </c>
      <c r="E46" s="12" t="str">
        <f>IFERROR(VLOOKUP(B46,客戶基礎資訊表!$B$3:$L$999,8),"")</f>
        <v/>
      </c>
      <c r="F46" s="12"/>
      <c r="G46" s="12"/>
      <c r="H46" s="12"/>
      <c r="I46" s="12"/>
      <c r="J46" s="12"/>
      <c r="K46" s="12"/>
      <c r="L46" s="12"/>
      <c r="M46" s="12"/>
      <c r="N46" s="12"/>
    </row>
    <row r="47" spans="1:14" ht="24" customHeight="1">
      <c r="A47" s="12"/>
      <c r="B47" s="12"/>
      <c r="C47" s="12" t="str">
        <f>IFERROR(VLOOKUP(B47,客戶基礎資訊表!$B$3:$L$999,6),"")</f>
        <v/>
      </c>
      <c r="D47" s="12" t="str">
        <f>IFERROR(VLOOKUP(B47,客戶基礎資訊表!$B$3:$L$999,7),"")</f>
        <v/>
      </c>
      <c r="E47" s="12" t="str">
        <f>IFERROR(VLOOKUP(B47,客戶基礎資訊表!$B$3:$L$999,8),"")</f>
        <v/>
      </c>
      <c r="F47" s="12"/>
      <c r="G47" s="12"/>
      <c r="H47" s="12"/>
      <c r="I47" s="12"/>
      <c r="J47" s="12"/>
      <c r="K47" s="12"/>
      <c r="L47" s="12"/>
      <c r="M47" s="12"/>
      <c r="N47" s="12"/>
    </row>
    <row r="48" spans="1:14" ht="24" customHeight="1">
      <c r="A48" s="12"/>
      <c r="B48" s="12"/>
      <c r="C48" s="12" t="str">
        <f>IFERROR(VLOOKUP(B48,客戶基礎資訊表!$B$3:$L$999,6),"")</f>
        <v/>
      </c>
      <c r="D48" s="12" t="str">
        <f>IFERROR(VLOOKUP(B48,客戶基礎資訊表!$B$3:$L$999,7),"")</f>
        <v/>
      </c>
      <c r="E48" s="12" t="str">
        <f>IFERROR(VLOOKUP(B48,客戶基礎資訊表!$B$3:$L$999,8),"")</f>
        <v/>
      </c>
      <c r="F48" s="12"/>
      <c r="G48" s="12"/>
      <c r="H48" s="12"/>
      <c r="I48" s="12"/>
      <c r="J48" s="12"/>
      <c r="K48" s="12"/>
      <c r="L48" s="12"/>
      <c r="M48" s="12"/>
      <c r="N48" s="12"/>
    </row>
    <row r="49" spans="1:14" ht="24" customHeight="1">
      <c r="A49" s="12"/>
      <c r="B49" s="12"/>
      <c r="C49" s="12" t="str">
        <f>IFERROR(VLOOKUP(B49,客戶基礎資訊表!$B$3:$L$999,6),"")</f>
        <v/>
      </c>
      <c r="D49" s="12" t="str">
        <f>IFERROR(VLOOKUP(B49,客戶基礎資訊表!$B$3:$L$999,7),"")</f>
        <v/>
      </c>
      <c r="E49" s="12" t="str">
        <f>IFERROR(VLOOKUP(B49,客戶基礎資訊表!$B$3:$L$999,8),"")</f>
        <v/>
      </c>
      <c r="F49" s="12"/>
      <c r="G49" s="12"/>
      <c r="H49" s="12"/>
      <c r="I49" s="12"/>
      <c r="J49" s="12"/>
      <c r="K49" s="12"/>
      <c r="L49" s="12"/>
      <c r="M49" s="12"/>
      <c r="N49" s="12"/>
    </row>
    <row r="50" spans="1:14" ht="24" customHeight="1">
      <c r="A50" s="12"/>
      <c r="B50" s="12"/>
      <c r="C50" s="12" t="str">
        <f>IFERROR(VLOOKUP(B50,客戶基礎資訊表!$B$3:$L$999,6),"")</f>
        <v/>
      </c>
      <c r="D50" s="12" t="str">
        <f>IFERROR(VLOOKUP(B50,客戶基礎資訊表!$B$3:$L$999,7),"")</f>
        <v/>
      </c>
      <c r="E50" s="12" t="str">
        <f>IFERROR(VLOOKUP(B50,客戶基礎資訊表!$B$3:$L$999,8),"")</f>
        <v/>
      </c>
      <c r="F50" s="12"/>
      <c r="G50" s="12"/>
      <c r="H50" s="12"/>
      <c r="I50" s="12"/>
      <c r="J50" s="12"/>
      <c r="K50" s="12"/>
      <c r="L50" s="12"/>
      <c r="M50" s="12"/>
      <c r="N50" s="12"/>
    </row>
    <row r="51" spans="1:14" ht="24" customHeight="1">
      <c r="A51" s="12"/>
      <c r="B51" s="12"/>
      <c r="C51" s="12" t="str">
        <f>IFERROR(VLOOKUP(B51,客戶基礎資訊表!$B$3:$L$999,6),"")</f>
        <v/>
      </c>
      <c r="D51" s="12" t="str">
        <f>IFERROR(VLOOKUP(B51,客戶基礎資訊表!$B$3:$L$999,7),"")</f>
        <v/>
      </c>
      <c r="E51" s="12" t="str">
        <f>IFERROR(VLOOKUP(B51,客戶基礎資訊表!$B$3:$L$999,8),"")</f>
        <v/>
      </c>
      <c r="F51" s="12"/>
      <c r="G51" s="12"/>
      <c r="H51" s="12"/>
      <c r="I51" s="12"/>
      <c r="J51" s="12"/>
      <c r="K51" s="12"/>
      <c r="L51" s="12"/>
      <c r="M51" s="12"/>
      <c r="N51" s="12"/>
    </row>
    <row r="52" spans="1:14" ht="24" customHeight="1">
      <c r="A52" s="12"/>
      <c r="B52" s="12"/>
      <c r="C52" s="12" t="str">
        <f>IFERROR(VLOOKUP(B52,客戶基礎資訊表!$B$3:$L$999,6),"")</f>
        <v/>
      </c>
      <c r="D52" s="12" t="str">
        <f>IFERROR(VLOOKUP(B52,客戶基礎資訊表!$B$3:$L$999,7),"")</f>
        <v/>
      </c>
      <c r="E52" s="12" t="str">
        <f>IFERROR(VLOOKUP(B52,客戶基礎資訊表!$B$3:$L$999,8),"")</f>
        <v/>
      </c>
      <c r="F52" s="12"/>
      <c r="G52" s="12"/>
      <c r="H52" s="12"/>
      <c r="I52" s="12"/>
      <c r="J52" s="12"/>
      <c r="K52" s="12"/>
      <c r="L52" s="12"/>
      <c r="M52" s="12"/>
      <c r="N52" s="12"/>
    </row>
    <row r="53" spans="1:14" ht="24" customHeight="1">
      <c r="A53" s="12"/>
      <c r="B53" s="12"/>
      <c r="C53" s="12" t="str">
        <f>IFERROR(VLOOKUP(B53,客戶基礎資訊表!$B$3:$L$999,6),"")</f>
        <v/>
      </c>
      <c r="D53" s="12" t="str">
        <f>IFERROR(VLOOKUP(B53,客戶基礎資訊表!$B$3:$L$999,7),"")</f>
        <v/>
      </c>
      <c r="E53" s="12" t="str">
        <f>IFERROR(VLOOKUP(B53,客戶基礎資訊表!$B$3:$L$999,8),"")</f>
        <v/>
      </c>
      <c r="F53" s="12"/>
      <c r="G53" s="12"/>
      <c r="H53" s="12"/>
      <c r="I53" s="12"/>
      <c r="J53" s="12"/>
      <c r="K53" s="12"/>
      <c r="L53" s="12"/>
      <c r="M53" s="12"/>
      <c r="N53" s="12"/>
    </row>
    <row r="54" spans="1:14" ht="24" customHeight="1">
      <c r="A54" s="12"/>
      <c r="B54" s="12"/>
      <c r="C54" s="12" t="str">
        <f>IFERROR(VLOOKUP(B54,客戶基礎資訊表!$B$3:$L$999,6),"")</f>
        <v/>
      </c>
      <c r="D54" s="12" t="str">
        <f>IFERROR(VLOOKUP(B54,客戶基礎資訊表!$B$3:$L$999,7),"")</f>
        <v/>
      </c>
      <c r="E54" s="12" t="str">
        <f>IFERROR(VLOOKUP(B54,客戶基礎資訊表!$B$3:$L$999,8),"")</f>
        <v/>
      </c>
      <c r="F54" s="12"/>
      <c r="G54" s="12"/>
      <c r="H54" s="12"/>
      <c r="I54" s="12"/>
      <c r="J54" s="12"/>
      <c r="K54" s="12"/>
      <c r="L54" s="12"/>
      <c r="M54" s="12"/>
      <c r="N54" s="12"/>
    </row>
    <row r="55" spans="1:14" ht="24" customHeight="1">
      <c r="A55" s="12"/>
      <c r="B55" s="12"/>
      <c r="C55" s="12" t="str">
        <f>IFERROR(VLOOKUP(B55,客戶基礎資訊表!$B$3:$L$999,6),"")</f>
        <v/>
      </c>
      <c r="D55" s="12" t="str">
        <f>IFERROR(VLOOKUP(B55,客戶基礎資訊表!$B$3:$L$999,7),"")</f>
        <v/>
      </c>
      <c r="E55" s="12" t="str">
        <f>IFERROR(VLOOKUP(B55,客戶基礎資訊表!$B$3:$L$999,8),"")</f>
        <v/>
      </c>
      <c r="F55" s="12"/>
      <c r="G55" s="12"/>
      <c r="H55" s="12"/>
      <c r="I55" s="12"/>
      <c r="J55" s="12"/>
      <c r="K55" s="12"/>
      <c r="L55" s="12"/>
      <c r="M55" s="12"/>
      <c r="N55" s="12"/>
    </row>
    <row r="56" spans="1:14" ht="24" customHeight="1">
      <c r="A56" s="12"/>
      <c r="B56" s="12"/>
      <c r="C56" s="12" t="str">
        <f>IFERROR(VLOOKUP(B56,客戶基礎資訊表!$B$3:$L$999,6),"")</f>
        <v/>
      </c>
      <c r="D56" s="12" t="str">
        <f>IFERROR(VLOOKUP(B56,客戶基礎資訊表!$B$3:$L$999,7),"")</f>
        <v/>
      </c>
      <c r="E56" s="12" t="str">
        <f>IFERROR(VLOOKUP(B56,客戶基礎資訊表!$B$3:$L$999,8),"")</f>
        <v/>
      </c>
      <c r="F56" s="12"/>
      <c r="G56" s="12"/>
      <c r="H56" s="12"/>
      <c r="I56" s="12"/>
      <c r="J56" s="12"/>
      <c r="K56" s="12"/>
      <c r="L56" s="12"/>
      <c r="M56" s="12"/>
      <c r="N56" s="12"/>
    </row>
    <row r="57" spans="1:14" ht="24" customHeight="1">
      <c r="A57" s="12"/>
      <c r="B57" s="12"/>
      <c r="C57" s="12" t="str">
        <f>IFERROR(VLOOKUP(B57,客戶基礎資訊表!$B$3:$L$999,6),"")</f>
        <v/>
      </c>
      <c r="D57" s="12" t="str">
        <f>IFERROR(VLOOKUP(B57,客戶基礎資訊表!$B$3:$L$999,7),"")</f>
        <v/>
      </c>
      <c r="E57" s="12" t="str">
        <f>IFERROR(VLOOKUP(B57,客戶基礎資訊表!$B$3:$L$999,8),"")</f>
        <v/>
      </c>
      <c r="F57" s="12"/>
      <c r="G57" s="12"/>
      <c r="H57" s="12"/>
      <c r="I57" s="12"/>
      <c r="J57" s="12"/>
      <c r="K57" s="12"/>
      <c r="L57" s="12"/>
      <c r="M57" s="12"/>
      <c r="N57" s="12"/>
    </row>
    <row r="58" spans="1:14" ht="24" customHeight="1">
      <c r="A58" s="12"/>
      <c r="B58" s="12"/>
      <c r="C58" s="12" t="str">
        <f>IFERROR(VLOOKUP(B58,客戶基礎資訊表!$B$3:$L$999,6),"")</f>
        <v/>
      </c>
      <c r="D58" s="12" t="str">
        <f>IFERROR(VLOOKUP(B58,客戶基礎資訊表!$B$3:$L$999,7),"")</f>
        <v/>
      </c>
      <c r="E58" s="12" t="str">
        <f>IFERROR(VLOOKUP(B58,客戶基礎資訊表!$B$3:$L$999,8),"")</f>
        <v/>
      </c>
      <c r="F58" s="12"/>
      <c r="G58" s="12"/>
      <c r="H58" s="12"/>
      <c r="I58" s="12"/>
      <c r="J58" s="12"/>
      <c r="K58" s="12"/>
      <c r="L58" s="12"/>
      <c r="M58" s="12"/>
      <c r="N58" s="12"/>
    </row>
    <row r="59" spans="1:14" ht="24" customHeight="1">
      <c r="A59" s="12"/>
      <c r="B59" s="12"/>
      <c r="C59" s="12" t="str">
        <f>IFERROR(VLOOKUP(B59,客戶基礎資訊表!$B$3:$L$999,6),"")</f>
        <v/>
      </c>
      <c r="D59" s="12" t="str">
        <f>IFERROR(VLOOKUP(B59,客戶基礎資訊表!$B$3:$L$999,7),"")</f>
        <v/>
      </c>
      <c r="E59" s="12" t="str">
        <f>IFERROR(VLOOKUP(B59,客戶基礎資訊表!$B$3:$L$999,8),"")</f>
        <v/>
      </c>
      <c r="F59" s="12"/>
      <c r="G59" s="12"/>
      <c r="H59" s="12"/>
      <c r="I59" s="12"/>
      <c r="J59" s="12"/>
      <c r="K59" s="12"/>
      <c r="L59" s="12"/>
      <c r="M59" s="12"/>
      <c r="N59" s="12"/>
    </row>
    <row r="60" spans="1:14" ht="24" customHeight="1">
      <c r="A60" s="12"/>
      <c r="B60" s="12"/>
      <c r="C60" s="12" t="str">
        <f>IFERROR(VLOOKUP(B60,客戶基礎資訊表!$B$3:$L$999,6),"")</f>
        <v/>
      </c>
      <c r="D60" s="12" t="str">
        <f>IFERROR(VLOOKUP(B60,客戶基礎資訊表!$B$3:$L$999,7),"")</f>
        <v/>
      </c>
      <c r="E60" s="12" t="str">
        <f>IFERROR(VLOOKUP(B60,客戶基礎資訊表!$B$3:$L$999,8),"")</f>
        <v/>
      </c>
      <c r="F60" s="12"/>
      <c r="G60" s="12"/>
      <c r="H60" s="12"/>
      <c r="I60" s="12"/>
      <c r="J60" s="12"/>
      <c r="K60" s="12"/>
      <c r="L60" s="12"/>
      <c r="M60" s="12"/>
      <c r="N60" s="12"/>
    </row>
    <row r="61" spans="1:14" ht="24" customHeight="1">
      <c r="A61" s="12"/>
      <c r="B61" s="12"/>
      <c r="C61" s="12" t="str">
        <f>IFERROR(VLOOKUP(B61,客戶基礎資訊表!$B$3:$L$999,6),"")</f>
        <v/>
      </c>
      <c r="D61" s="12" t="str">
        <f>IFERROR(VLOOKUP(B61,客戶基礎資訊表!$B$3:$L$999,7),"")</f>
        <v/>
      </c>
      <c r="E61" s="12" t="str">
        <f>IFERROR(VLOOKUP(B61,客戶基礎資訊表!$B$3:$L$999,8),"")</f>
        <v/>
      </c>
      <c r="F61" s="12"/>
      <c r="G61" s="12"/>
      <c r="H61" s="12"/>
      <c r="I61" s="12"/>
      <c r="J61" s="12"/>
      <c r="K61" s="12"/>
      <c r="L61" s="12"/>
      <c r="M61" s="12"/>
      <c r="N61" s="12"/>
    </row>
    <row r="62" spans="1:14" ht="24" customHeight="1">
      <c r="A62" s="12"/>
      <c r="B62" s="12"/>
      <c r="C62" s="12" t="str">
        <f>IFERROR(VLOOKUP(B62,客戶基礎資訊表!$B$3:$L$999,6),"")</f>
        <v/>
      </c>
      <c r="D62" s="12" t="str">
        <f>IFERROR(VLOOKUP(B62,客戶基礎資訊表!$B$3:$L$999,7),"")</f>
        <v/>
      </c>
      <c r="E62" s="12" t="str">
        <f>IFERROR(VLOOKUP(B62,客戶基礎資訊表!$B$3:$L$999,8),"")</f>
        <v/>
      </c>
      <c r="F62" s="12"/>
      <c r="G62" s="12"/>
      <c r="H62" s="12"/>
      <c r="I62" s="12"/>
      <c r="J62" s="12"/>
      <c r="K62" s="12"/>
      <c r="L62" s="12"/>
      <c r="M62" s="12"/>
      <c r="N62" s="12"/>
    </row>
    <row r="63" spans="1:14" ht="24" customHeight="1">
      <c r="A63" s="12"/>
      <c r="B63" s="12"/>
      <c r="C63" s="12" t="str">
        <f>IFERROR(VLOOKUP(B63,客戶基礎資訊表!$B$3:$L$999,6),"")</f>
        <v/>
      </c>
      <c r="D63" s="12" t="str">
        <f>IFERROR(VLOOKUP(B63,客戶基礎資訊表!$B$3:$L$999,7),"")</f>
        <v/>
      </c>
      <c r="E63" s="12" t="str">
        <f>IFERROR(VLOOKUP(B63,客戶基礎資訊表!$B$3:$L$999,8),"")</f>
        <v/>
      </c>
      <c r="F63" s="12"/>
      <c r="G63" s="12"/>
      <c r="H63" s="12"/>
      <c r="I63" s="12"/>
      <c r="J63" s="12"/>
      <c r="K63" s="12"/>
      <c r="L63" s="12"/>
      <c r="M63" s="12"/>
      <c r="N63" s="12"/>
    </row>
    <row r="64" spans="1:14" ht="24" customHeight="1">
      <c r="A64" s="12"/>
      <c r="B64" s="12"/>
      <c r="C64" s="12" t="str">
        <f>IFERROR(VLOOKUP(B64,客戶基礎資訊表!$B$3:$L$999,6),"")</f>
        <v/>
      </c>
      <c r="D64" s="12" t="str">
        <f>IFERROR(VLOOKUP(B64,客戶基礎資訊表!$B$3:$L$999,7),"")</f>
        <v/>
      </c>
      <c r="E64" s="12" t="str">
        <f>IFERROR(VLOOKUP(B64,客戶基礎資訊表!$B$3:$L$999,8),"")</f>
        <v/>
      </c>
      <c r="F64" s="12"/>
      <c r="G64" s="12"/>
      <c r="H64" s="12"/>
      <c r="I64" s="12"/>
      <c r="J64" s="12"/>
      <c r="K64" s="12"/>
      <c r="L64" s="12"/>
      <c r="M64" s="12"/>
      <c r="N64" s="12"/>
    </row>
    <row r="65" spans="1:14" ht="24" customHeight="1">
      <c r="A65" s="12"/>
      <c r="B65" s="12"/>
      <c r="C65" s="12" t="str">
        <f>IFERROR(VLOOKUP(B65,客戶基礎資訊表!$B$3:$L$999,6),"")</f>
        <v/>
      </c>
      <c r="D65" s="12" t="str">
        <f>IFERROR(VLOOKUP(B65,客戶基礎資訊表!$B$3:$L$999,7),"")</f>
        <v/>
      </c>
      <c r="E65" s="12" t="str">
        <f>IFERROR(VLOOKUP(B65,客戶基礎資訊表!$B$3:$L$999,8),"")</f>
        <v/>
      </c>
      <c r="F65" s="12"/>
      <c r="G65" s="12"/>
      <c r="H65" s="12"/>
      <c r="I65" s="12"/>
      <c r="J65" s="12"/>
      <c r="K65" s="12"/>
      <c r="L65" s="12"/>
      <c r="M65" s="12"/>
      <c r="N65" s="12"/>
    </row>
    <row r="66" spans="1:14" ht="24" customHeight="1">
      <c r="A66" s="12"/>
      <c r="B66" s="12"/>
      <c r="C66" s="12" t="str">
        <f>IFERROR(VLOOKUP(B66,客戶基礎資訊表!$B$3:$L$999,6),"")</f>
        <v/>
      </c>
      <c r="D66" s="12" t="str">
        <f>IFERROR(VLOOKUP(B66,客戶基礎資訊表!$B$3:$L$999,7),"")</f>
        <v/>
      </c>
      <c r="E66" s="12" t="str">
        <f>IFERROR(VLOOKUP(B66,客戶基礎資訊表!$B$3:$L$999,8),"")</f>
        <v/>
      </c>
      <c r="F66" s="12"/>
      <c r="G66" s="12"/>
      <c r="H66" s="12"/>
      <c r="I66" s="12"/>
      <c r="J66" s="12"/>
      <c r="K66" s="12"/>
      <c r="L66" s="12"/>
      <c r="M66" s="12"/>
      <c r="N66" s="12"/>
    </row>
    <row r="67" spans="1:14" ht="24" customHeight="1">
      <c r="A67" s="12"/>
      <c r="B67" s="12"/>
      <c r="C67" s="12" t="str">
        <f>IFERROR(VLOOKUP(B67,客戶基礎資訊表!$B$3:$L$999,6),"")</f>
        <v/>
      </c>
      <c r="D67" s="12" t="str">
        <f>IFERROR(VLOOKUP(B67,客戶基礎資訊表!$B$3:$L$999,7),"")</f>
        <v/>
      </c>
      <c r="E67" s="12" t="str">
        <f>IFERROR(VLOOKUP(B67,客戶基礎資訊表!$B$3:$L$999,8),"")</f>
        <v/>
      </c>
      <c r="F67" s="12"/>
      <c r="G67" s="12"/>
      <c r="H67" s="12"/>
      <c r="I67" s="12"/>
      <c r="J67" s="12"/>
      <c r="K67" s="12"/>
      <c r="L67" s="12"/>
      <c r="M67" s="12"/>
      <c r="N67" s="12"/>
    </row>
    <row r="68" spans="1:14" ht="24" customHeight="1">
      <c r="A68" s="12"/>
      <c r="B68" s="12"/>
      <c r="C68" s="12" t="str">
        <f>IFERROR(VLOOKUP(B68,客戶基礎資訊表!$B$3:$L$999,6),"")</f>
        <v/>
      </c>
      <c r="D68" s="12" t="str">
        <f>IFERROR(VLOOKUP(B68,客戶基礎資訊表!$B$3:$L$999,7),"")</f>
        <v/>
      </c>
      <c r="E68" s="12" t="str">
        <f>IFERROR(VLOOKUP(B68,客戶基礎資訊表!$B$3:$L$999,8),"")</f>
        <v/>
      </c>
      <c r="F68" s="12"/>
      <c r="G68" s="12"/>
      <c r="H68" s="12"/>
      <c r="I68" s="12"/>
      <c r="J68" s="12"/>
      <c r="K68" s="12"/>
      <c r="L68" s="12"/>
      <c r="M68" s="12"/>
      <c r="N68" s="12"/>
    </row>
    <row r="69" spans="1:14" ht="24" customHeight="1">
      <c r="A69" s="12"/>
      <c r="B69" s="12"/>
      <c r="C69" s="12" t="str">
        <f>IFERROR(VLOOKUP(B69,客戶基礎資訊表!$B$3:$L$999,6),"")</f>
        <v/>
      </c>
      <c r="D69" s="12" t="str">
        <f>IFERROR(VLOOKUP(B69,客戶基礎資訊表!$B$3:$L$999,7),"")</f>
        <v/>
      </c>
      <c r="E69" s="12" t="str">
        <f>IFERROR(VLOOKUP(B69,客戶基礎資訊表!$B$3:$L$999,8),"")</f>
        <v/>
      </c>
      <c r="F69" s="12"/>
      <c r="G69" s="12"/>
      <c r="H69" s="12"/>
      <c r="I69" s="12"/>
      <c r="J69" s="12"/>
      <c r="K69" s="12"/>
      <c r="L69" s="12"/>
      <c r="M69" s="12"/>
      <c r="N69" s="12"/>
    </row>
    <row r="70" spans="1:14" ht="24" customHeight="1">
      <c r="A70" s="12"/>
      <c r="B70" s="12"/>
      <c r="C70" s="12" t="str">
        <f>IFERROR(VLOOKUP(B70,客戶基礎資訊表!$B$3:$L$999,6),"")</f>
        <v/>
      </c>
      <c r="D70" s="12" t="str">
        <f>IFERROR(VLOOKUP(B70,客戶基礎資訊表!$B$3:$L$999,7),"")</f>
        <v/>
      </c>
      <c r="E70" s="12" t="str">
        <f>IFERROR(VLOOKUP(B70,客戶基礎資訊表!$B$3:$L$999,8),"")</f>
        <v/>
      </c>
      <c r="F70" s="12"/>
      <c r="G70" s="12"/>
      <c r="H70" s="12"/>
      <c r="I70" s="12"/>
      <c r="J70" s="12"/>
      <c r="K70" s="12"/>
      <c r="L70" s="12"/>
      <c r="M70" s="12"/>
      <c r="N70" s="12"/>
    </row>
    <row r="71" spans="1:14" ht="24" customHeight="1">
      <c r="A71" s="12"/>
      <c r="B71" s="12"/>
      <c r="C71" s="12" t="str">
        <f>IFERROR(VLOOKUP(B71,客戶基礎資訊表!$B$3:$L$999,6),"")</f>
        <v/>
      </c>
      <c r="D71" s="12" t="str">
        <f>IFERROR(VLOOKUP(B71,客戶基礎資訊表!$B$3:$L$999,7),"")</f>
        <v/>
      </c>
      <c r="E71" s="12" t="str">
        <f>IFERROR(VLOOKUP(B71,客戶基礎資訊表!$B$3:$L$999,8),"")</f>
        <v/>
      </c>
      <c r="F71" s="12"/>
      <c r="G71" s="12"/>
      <c r="H71" s="12"/>
      <c r="I71" s="12"/>
      <c r="J71" s="12"/>
      <c r="K71" s="12"/>
      <c r="L71" s="12"/>
      <c r="M71" s="12"/>
      <c r="N71" s="12"/>
    </row>
    <row r="72" spans="1:14" ht="24" customHeight="1">
      <c r="A72" s="12"/>
      <c r="B72" s="12"/>
      <c r="C72" s="12" t="str">
        <f>IFERROR(VLOOKUP(B72,客戶基礎資訊表!$B$3:$L$999,6),"")</f>
        <v/>
      </c>
      <c r="D72" s="12" t="str">
        <f>IFERROR(VLOOKUP(B72,客戶基礎資訊表!$B$3:$L$999,7),"")</f>
        <v/>
      </c>
      <c r="E72" s="12" t="str">
        <f>IFERROR(VLOOKUP(B72,客戶基礎資訊表!$B$3:$L$999,8),"")</f>
        <v/>
      </c>
      <c r="F72" s="12"/>
      <c r="G72" s="12"/>
      <c r="H72" s="12"/>
      <c r="I72" s="12"/>
      <c r="J72" s="12"/>
      <c r="K72" s="12"/>
      <c r="L72" s="12"/>
      <c r="M72" s="12"/>
      <c r="N72" s="12"/>
    </row>
    <row r="73" spans="1:14" ht="24" customHeight="1">
      <c r="A73" s="12"/>
      <c r="B73" s="12"/>
      <c r="C73" s="12" t="str">
        <f>IFERROR(VLOOKUP(B73,客戶基礎資訊表!$B$3:$L$999,6),"")</f>
        <v/>
      </c>
      <c r="D73" s="12" t="str">
        <f>IFERROR(VLOOKUP(B73,客戶基礎資訊表!$B$3:$L$999,7),"")</f>
        <v/>
      </c>
      <c r="E73" s="12" t="str">
        <f>IFERROR(VLOOKUP(B73,客戶基礎資訊表!$B$3:$L$999,8),"")</f>
        <v/>
      </c>
      <c r="F73" s="12"/>
      <c r="G73" s="12"/>
      <c r="H73" s="12"/>
      <c r="I73" s="12"/>
      <c r="J73" s="12"/>
      <c r="K73" s="12"/>
      <c r="L73" s="12"/>
      <c r="M73" s="12"/>
      <c r="N73" s="12"/>
    </row>
    <row r="74" spans="1:14" ht="24" customHeight="1">
      <c r="A74" s="12"/>
      <c r="B74" s="12"/>
      <c r="C74" s="12" t="str">
        <f>IFERROR(VLOOKUP(B74,客戶基礎資訊表!$B$3:$L$999,6),"")</f>
        <v/>
      </c>
      <c r="D74" s="12" t="str">
        <f>IFERROR(VLOOKUP(B74,客戶基礎資訊表!$B$3:$L$999,7),"")</f>
        <v/>
      </c>
      <c r="E74" s="12" t="str">
        <f>IFERROR(VLOOKUP(B74,客戶基礎資訊表!$B$3:$L$999,8),"")</f>
        <v/>
      </c>
      <c r="F74" s="12"/>
      <c r="G74" s="12"/>
      <c r="H74" s="12"/>
      <c r="I74" s="12"/>
      <c r="J74" s="12"/>
      <c r="K74" s="12"/>
      <c r="L74" s="12"/>
      <c r="M74" s="12"/>
      <c r="N74" s="12"/>
    </row>
    <row r="75" spans="1:14" ht="24" customHeight="1">
      <c r="A75" s="12"/>
      <c r="B75" s="12"/>
      <c r="C75" s="12" t="str">
        <f>IFERROR(VLOOKUP(B75,客戶基礎資訊表!$B$3:$L$999,6),"")</f>
        <v/>
      </c>
      <c r="D75" s="12" t="str">
        <f>IFERROR(VLOOKUP(B75,客戶基礎資訊表!$B$3:$L$999,7),"")</f>
        <v/>
      </c>
      <c r="E75" s="12" t="str">
        <f>IFERROR(VLOOKUP(B75,客戶基礎資訊表!$B$3:$L$999,8),"")</f>
        <v/>
      </c>
      <c r="F75" s="12"/>
      <c r="G75" s="12"/>
      <c r="H75" s="12"/>
      <c r="I75" s="12"/>
      <c r="J75" s="12"/>
      <c r="K75" s="12"/>
      <c r="L75" s="12"/>
      <c r="M75" s="12"/>
      <c r="N75" s="12"/>
    </row>
    <row r="76" spans="1:14" ht="24" customHeight="1">
      <c r="A76" s="12"/>
      <c r="B76" s="12"/>
      <c r="C76" s="12" t="str">
        <f>IFERROR(VLOOKUP(B76,客戶基礎資訊表!$B$3:$L$999,6),"")</f>
        <v/>
      </c>
      <c r="D76" s="12" t="str">
        <f>IFERROR(VLOOKUP(B76,客戶基礎資訊表!$B$3:$L$999,7),"")</f>
        <v/>
      </c>
      <c r="E76" s="12" t="str">
        <f>IFERROR(VLOOKUP(B76,客戶基礎資訊表!$B$3:$L$999,8),"")</f>
        <v/>
      </c>
      <c r="F76" s="12"/>
      <c r="G76" s="12"/>
      <c r="H76" s="12"/>
      <c r="I76" s="12"/>
      <c r="J76" s="12"/>
      <c r="K76" s="12"/>
      <c r="L76" s="12"/>
      <c r="M76" s="12"/>
      <c r="N76" s="12"/>
    </row>
    <row r="77" spans="1:14" ht="24" customHeight="1">
      <c r="A77" s="12"/>
      <c r="B77" s="12"/>
      <c r="C77" s="12" t="str">
        <f>IFERROR(VLOOKUP(B77,客戶基礎資訊表!$B$3:$L$999,6),"")</f>
        <v/>
      </c>
      <c r="D77" s="12" t="str">
        <f>IFERROR(VLOOKUP(B77,客戶基礎資訊表!$B$3:$L$999,7),"")</f>
        <v/>
      </c>
      <c r="E77" s="12" t="str">
        <f>IFERROR(VLOOKUP(B77,客戶基礎資訊表!$B$3:$L$999,8),"")</f>
        <v/>
      </c>
      <c r="F77" s="12"/>
      <c r="G77" s="12"/>
      <c r="H77" s="12"/>
      <c r="I77" s="12"/>
      <c r="J77" s="12"/>
      <c r="K77" s="12"/>
      <c r="L77" s="12"/>
      <c r="M77" s="12"/>
      <c r="N77" s="12"/>
    </row>
    <row r="78" spans="1:14" ht="24" customHeight="1">
      <c r="A78" s="12"/>
      <c r="B78" s="12"/>
      <c r="C78" s="12" t="str">
        <f>IFERROR(VLOOKUP(B78,客戶基礎資訊表!$B$3:$L$999,6),"")</f>
        <v/>
      </c>
      <c r="D78" s="12" t="str">
        <f>IFERROR(VLOOKUP(B78,客戶基礎資訊表!$B$3:$L$999,7),"")</f>
        <v/>
      </c>
      <c r="E78" s="12" t="str">
        <f>IFERROR(VLOOKUP(B78,客戶基礎資訊表!$B$3:$L$999,8),"")</f>
        <v/>
      </c>
      <c r="F78" s="12"/>
      <c r="G78" s="12"/>
      <c r="H78" s="12"/>
      <c r="I78" s="12"/>
      <c r="J78" s="12"/>
      <c r="K78" s="12"/>
      <c r="L78" s="12"/>
      <c r="M78" s="12"/>
      <c r="N78" s="12"/>
    </row>
    <row r="79" spans="1:14" ht="24" customHeight="1">
      <c r="A79" s="12"/>
      <c r="B79" s="12"/>
      <c r="C79" s="12" t="str">
        <f>IFERROR(VLOOKUP(B79,客戶基礎資訊表!$B$3:$L$999,6),"")</f>
        <v/>
      </c>
      <c r="D79" s="12" t="str">
        <f>IFERROR(VLOOKUP(B79,客戶基礎資訊表!$B$3:$L$999,7),"")</f>
        <v/>
      </c>
      <c r="E79" s="12" t="str">
        <f>IFERROR(VLOOKUP(B79,客戶基礎資訊表!$B$3:$L$999,8),"")</f>
        <v/>
      </c>
      <c r="F79" s="12"/>
      <c r="G79" s="12"/>
      <c r="H79" s="12"/>
      <c r="I79" s="12"/>
      <c r="J79" s="12"/>
      <c r="K79" s="12"/>
      <c r="L79" s="12"/>
      <c r="M79" s="12"/>
      <c r="N79" s="12"/>
    </row>
    <row r="80" spans="1:14" ht="24" customHeight="1">
      <c r="A80" s="12"/>
      <c r="B80" s="12"/>
      <c r="C80" s="12" t="str">
        <f>IFERROR(VLOOKUP(B80,客戶基礎資訊表!$B$3:$L$999,6),"")</f>
        <v/>
      </c>
      <c r="D80" s="12" t="str">
        <f>IFERROR(VLOOKUP(B80,客戶基礎資訊表!$B$3:$L$999,7),"")</f>
        <v/>
      </c>
      <c r="E80" s="12" t="str">
        <f>IFERROR(VLOOKUP(B80,客戶基礎資訊表!$B$3:$L$999,8),"")</f>
        <v/>
      </c>
      <c r="F80" s="12"/>
      <c r="G80" s="12"/>
      <c r="H80" s="12"/>
      <c r="I80" s="12"/>
      <c r="J80" s="12"/>
      <c r="K80" s="12"/>
      <c r="L80" s="12"/>
      <c r="M80" s="12"/>
      <c r="N80" s="12"/>
    </row>
    <row r="81" spans="1:14" ht="24" customHeight="1">
      <c r="A81" s="12"/>
      <c r="B81" s="12"/>
      <c r="C81" s="12" t="str">
        <f>IFERROR(VLOOKUP(B81,客戶基礎資訊表!$B$3:$L$999,6),"")</f>
        <v/>
      </c>
      <c r="D81" s="12" t="str">
        <f>IFERROR(VLOOKUP(B81,客戶基礎資訊表!$B$3:$L$999,7),"")</f>
        <v/>
      </c>
      <c r="E81" s="12" t="str">
        <f>IFERROR(VLOOKUP(B81,客戶基礎資訊表!$B$3:$L$999,8),"")</f>
        <v/>
      </c>
      <c r="F81" s="12"/>
      <c r="G81" s="12"/>
      <c r="H81" s="12"/>
      <c r="I81" s="12"/>
      <c r="J81" s="12"/>
      <c r="K81" s="12"/>
      <c r="L81" s="12"/>
      <c r="M81" s="12"/>
      <c r="N81" s="12"/>
    </row>
    <row r="82" spans="1:14" ht="24" customHeight="1">
      <c r="A82" s="12"/>
      <c r="B82" s="12"/>
      <c r="C82" s="12" t="str">
        <f>IFERROR(VLOOKUP(B82,客戶基礎資訊表!$B$3:$L$999,6),"")</f>
        <v/>
      </c>
      <c r="D82" s="12" t="str">
        <f>IFERROR(VLOOKUP(B82,客戶基礎資訊表!$B$3:$L$999,7),"")</f>
        <v/>
      </c>
      <c r="E82" s="12" t="str">
        <f>IFERROR(VLOOKUP(B82,客戶基礎資訊表!$B$3:$L$999,8),"")</f>
        <v/>
      </c>
      <c r="F82" s="12"/>
      <c r="G82" s="12"/>
      <c r="H82" s="12"/>
      <c r="I82" s="12"/>
      <c r="J82" s="12"/>
      <c r="K82" s="12"/>
      <c r="L82" s="12"/>
      <c r="M82" s="12"/>
      <c r="N82" s="12"/>
    </row>
    <row r="83" spans="1:14" ht="24" customHeight="1">
      <c r="A83" s="12"/>
      <c r="B83" s="12"/>
      <c r="C83" s="12" t="str">
        <f>IFERROR(VLOOKUP(B83,客戶基礎資訊表!$B$3:$L$999,6),"")</f>
        <v/>
      </c>
      <c r="D83" s="12" t="str">
        <f>IFERROR(VLOOKUP(B83,客戶基礎資訊表!$B$3:$L$999,7),"")</f>
        <v/>
      </c>
      <c r="E83" s="12" t="str">
        <f>IFERROR(VLOOKUP(B83,客戶基礎資訊表!$B$3:$L$999,8),"")</f>
        <v/>
      </c>
      <c r="F83" s="12"/>
      <c r="G83" s="12"/>
      <c r="H83" s="12"/>
      <c r="I83" s="12"/>
      <c r="J83" s="12"/>
      <c r="K83" s="12"/>
      <c r="L83" s="12"/>
      <c r="M83" s="12"/>
      <c r="N83" s="12"/>
    </row>
    <row r="84" spans="1:14" ht="24" customHeight="1">
      <c r="A84" s="12"/>
      <c r="B84" s="12"/>
      <c r="C84" s="12" t="str">
        <f>IFERROR(VLOOKUP(B84,客戶基礎資訊表!$B$3:$L$999,6),"")</f>
        <v/>
      </c>
      <c r="D84" s="12" t="str">
        <f>IFERROR(VLOOKUP(B84,客戶基礎資訊表!$B$3:$L$999,7),"")</f>
        <v/>
      </c>
      <c r="E84" s="12" t="str">
        <f>IFERROR(VLOOKUP(B84,客戶基礎資訊表!$B$3:$L$999,8),"")</f>
        <v/>
      </c>
      <c r="F84" s="12"/>
      <c r="G84" s="12"/>
      <c r="H84" s="12"/>
      <c r="I84" s="12"/>
      <c r="J84" s="12"/>
      <c r="K84" s="12"/>
      <c r="L84" s="12"/>
      <c r="M84" s="12"/>
      <c r="N84" s="12"/>
    </row>
    <row r="85" spans="1:14" ht="24" customHeight="1">
      <c r="A85" s="12"/>
      <c r="B85" s="12"/>
      <c r="C85" s="12" t="str">
        <f>IFERROR(VLOOKUP(B85,客戶基礎資訊表!$B$3:$L$999,6),"")</f>
        <v/>
      </c>
      <c r="D85" s="12" t="str">
        <f>IFERROR(VLOOKUP(B85,客戶基礎資訊表!$B$3:$L$999,7),"")</f>
        <v/>
      </c>
      <c r="E85" s="12" t="str">
        <f>IFERROR(VLOOKUP(B85,客戶基礎資訊表!$B$3:$L$999,8),"")</f>
        <v/>
      </c>
      <c r="F85" s="12"/>
      <c r="G85" s="12"/>
      <c r="H85" s="12"/>
      <c r="I85" s="12"/>
      <c r="J85" s="12"/>
      <c r="K85" s="12"/>
      <c r="L85" s="12"/>
      <c r="M85" s="12"/>
      <c r="N85" s="12"/>
    </row>
    <row r="86" spans="1:14" ht="24" customHeight="1">
      <c r="A86" s="12"/>
      <c r="B86" s="12"/>
      <c r="C86" s="12" t="str">
        <f>IFERROR(VLOOKUP(B86,客戶基礎資訊表!$B$3:$L$999,6),"")</f>
        <v/>
      </c>
      <c r="D86" s="12" t="str">
        <f>IFERROR(VLOOKUP(B86,客戶基礎資訊表!$B$3:$L$999,7),"")</f>
        <v/>
      </c>
      <c r="E86" s="12" t="str">
        <f>IFERROR(VLOOKUP(B86,客戶基礎資訊表!$B$3:$L$999,8),"")</f>
        <v/>
      </c>
      <c r="F86" s="12"/>
      <c r="G86" s="12"/>
      <c r="H86" s="12"/>
      <c r="I86" s="12"/>
      <c r="J86" s="12"/>
      <c r="K86" s="12"/>
      <c r="L86" s="12"/>
      <c r="M86" s="12"/>
      <c r="N86" s="12"/>
    </row>
    <row r="87" spans="1:14" ht="24" customHeight="1">
      <c r="A87" s="12"/>
      <c r="B87" s="12"/>
      <c r="C87" s="12" t="str">
        <f>IFERROR(VLOOKUP(B87,客戶基礎資訊表!$B$3:$L$999,6),"")</f>
        <v/>
      </c>
      <c r="D87" s="12" t="str">
        <f>IFERROR(VLOOKUP(B87,客戶基礎資訊表!$B$3:$L$999,7),"")</f>
        <v/>
      </c>
      <c r="E87" s="12" t="str">
        <f>IFERROR(VLOOKUP(B87,客戶基礎資訊表!$B$3:$L$999,8),"")</f>
        <v/>
      </c>
      <c r="F87" s="12"/>
      <c r="G87" s="12"/>
      <c r="H87" s="12"/>
      <c r="I87" s="12"/>
      <c r="J87" s="12"/>
      <c r="K87" s="12"/>
      <c r="L87" s="12"/>
      <c r="M87" s="12"/>
      <c r="N87" s="12"/>
    </row>
    <row r="88" spans="1:14" ht="24" customHeight="1">
      <c r="A88" s="12"/>
      <c r="B88" s="12"/>
      <c r="C88" s="12" t="str">
        <f>IFERROR(VLOOKUP(B88,客戶基礎資訊表!$B$3:$L$999,6),"")</f>
        <v/>
      </c>
      <c r="D88" s="12" t="str">
        <f>IFERROR(VLOOKUP(B88,客戶基礎資訊表!$B$3:$L$999,7),"")</f>
        <v/>
      </c>
      <c r="E88" s="12" t="str">
        <f>IFERROR(VLOOKUP(B88,客戶基礎資訊表!$B$3:$L$999,8),"")</f>
        <v/>
      </c>
      <c r="F88" s="12"/>
      <c r="G88" s="12"/>
      <c r="H88" s="12"/>
      <c r="I88" s="12"/>
      <c r="J88" s="12"/>
      <c r="K88" s="12"/>
      <c r="L88" s="12"/>
      <c r="M88" s="12"/>
      <c r="N88" s="12"/>
    </row>
    <row r="89" spans="1:14" ht="24" customHeight="1">
      <c r="A89" s="12"/>
      <c r="B89" s="12"/>
      <c r="C89" s="12" t="str">
        <f>IFERROR(VLOOKUP(B89,客戶基礎資訊表!$B$3:$L$999,6),"")</f>
        <v/>
      </c>
      <c r="D89" s="12" t="str">
        <f>IFERROR(VLOOKUP(B89,客戶基礎資訊表!$B$3:$L$999,7),"")</f>
        <v/>
      </c>
      <c r="E89" s="12" t="str">
        <f>IFERROR(VLOOKUP(B89,客戶基礎資訊表!$B$3:$L$999,8),"")</f>
        <v/>
      </c>
      <c r="F89" s="12"/>
      <c r="G89" s="12"/>
      <c r="H89" s="12"/>
      <c r="I89" s="12"/>
      <c r="J89" s="12"/>
      <c r="K89" s="12"/>
      <c r="L89" s="12"/>
      <c r="M89" s="12"/>
      <c r="N89" s="12"/>
    </row>
    <row r="90" spans="1:14" ht="24" customHeight="1">
      <c r="A90" s="12"/>
      <c r="B90" s="12"/>
      <c r="C90" s="12" t="str">
        <f>IFERROR(VLOOKUP(B90,客戶基礎資訊表!$B$3:$L$999,6),"")</f>
        <v/>
      </c>
      <c r="D90" s="12" t="str">
        <f>IFERROR(VLOOKUP(B90,客戶基礎資訊表!$B$3:$L$999,7),"")</f>
        <v/>
      </c>
      <c r="E90" s="12" t="str">
        <f>IFERROR(VLOOKUP(B90,客戶基礎資訊表!$B$3:$L$999,8),"")</f>
        <v/>
      </c>
      <c r="F90" s="12"/>
      <c r="G90" s="12"/>
      <c r="H90" s="12"/>
      <c r="I90" s="12"/>
      <c r="J90" s="12"/>
      <c r="K90" s="12"/>
      <c r="L90" s="12"/>
      <c r="M90" s="12"/>
      <c r="N90" s="12"/>
    </row>
    <row r="91" spans="1:14" ht="24" customHeight="1">
      <c r="A91" s="12"/>
      <c r="B91" s="12"/>
      <c r="C91" s="12" t="str">
        <f>IFERROR(VLOOKUP(B91,客戶基礎資訊表!$B$3:$L$999,6),"")</f>
        <v/>
      </c>
      <c r="D91" s="12" t="str">
        <f>IFERROR(VLOOKUP(B91,客戶基礎資訊表!$B$3:$L$999,7),"")</f>
        <v/>
      </c>
      <c r="E91" s="12" t="str">
        <f>IFERROR(VLOOKUP(B91,客戶基礎資訊表!$B$3:$L$999,8),"")</f>
        <v/>
      </c>
      <c r="F91" s="12"/>
      <c r="G91" s="12"/>
      <c r="H91" s="12"/>
      <c r="I91" s="12"/>
      <c r="J91" s="12"/>
      <c r="K91" s="12"/>
      <c r="L91" s="12"/>
      <c r="M91" s="12"/>
      <c r="N91" s="12"/>
    </row>
    <row r="92" spans="1:14" ht="24" customHeight="1">
      <c r="A92" s="12"/>
      <c r="B92" s="12"/>
      <c r="C92" s="12" t="str">
        <f>IFERROR(VLOOKUP(B92,客戶基礎資訊表!$B$3:$L$999,6),"")</f>
        <v/>
      </c>
      <c r="D92" s="12" t="str">
        <f>IFERROR(VLOOKUP(B92,客戶基礎資訊表!$B$3:$L$999,7),"")</f>
        <v/>
      </c>
      <c r="E92" s="12" t="str">
        <f>IFERROR(VLOOKUP(B92,客戶基礎資訊表!$B$3:$L$999,8),"")</f>
        <v/>
      </c>
      <c r="F92" s="12"/>
      <c r="G92" s="12"/>
      <c r="H92" s="12"/>
      <c r="I92" s="12"/>
      <c r="J92" s="12"/>
      <c r="K92" s="12"/>
      <c r="L92" s="12"/>
      <c r="M92" s="12"/>
      <c r="N92" s="12"/>
    </row>
    <row r="93" spans="1:14" ht="24" customHeight="1">
      <c r="A93" s="12"/>
      <c r="B93" s="12"/>
      <c r="C93" s="12" t="str">
        <f>IFERROR(VLOOKUP(B93,客戶基礎資訊表!$B$3:$L$999,6),"")</f>
        <v/>
      </c>
      <c r="D93" s="12" t="str">
        <f>IFERROR(VLOOKUP(B93,客戶基礎資訊表!$B$3:$L$999,7),"")</f>
        <v/>
      </c>
      <c r="E93" s="12" t="str">
        <f>IFERROR(VLOOKUP(B93,客戶基礎資訊表!$B$3:$L$999,8),"")</f>
        <v/>
      </c>
      <c r="F93" s="12"/>
      <c r="G93" s="12"/>
      <c r="H93" s="12"/>
      <c r="I93" s="12"/>
      <c r="J93" s="12"/>
      <c r="K93" s="12"/>
      <c r="L93" s="12"/>
      <c r="M93" s="12"/>
      <c r="N93" s="12"/>
    </row>
    <row r="94" spans="1:14" ht="24" customHeight="1">
      <c r="A94" s="12"/>
      <c r="B94" s="12"/>
      <c r="C94" s="12" t="str">
        <f>IFERROR(VLOOKUP(B94,客戶基礎資訊表!$B$3:$L$999,6),"")</f>
        <v/>
      </c>
      <c r="D94" s="12" t="str">
        <f>IFERROR(VLOOKUP(B94,客戶基礎資訊表!$B$3:$L$999,7),"")</f>
        <v/>
      </c>
      <c r="E94" s="12" t="str">
        <f>IFERROR(VLOOKUP(B94,客戶基礎資訊表!$B$3:$L$999,8),"")</f>
        <v/>
      </c>
      <c r="F94" s="12"/>
      <c r="G94" s="12"/>
      <c r="H94" s="12"/>
      <c r="I94" s="12"/>
      <c r="J94" s="12"/>
      <c r="K94" s="12"/>
      <c r="L94" s="12"/>
      <c r="M94" s="12"/>
      <c r="N94" s="12"/>
    </row>
    <row r="95" spans="1:14" ht="24" customHeight="1">
      <c r="A95" s="12"/>
      <c r="B95" s="12"/>
      <c r="C95" s="12" t="str">
        <f>IFERROR(VLOOKUP(B95,客戶基礎資訊表!$B$3:$L$999,6),"")</f>
        <v/>
      </c>
      <c r="D95" s="12" t="str">
        <f>IFERROR(VLOOKUP(B95,客戶基礎資訊表!$B$3:$L$999,7),"")</f>
        <v/>
      </c>
      <c r="E95" s="12" t="str">
        <f>IFERROR(VLOOKUP(B95,客戶基礎資訊表!$B$3:$L$999,8),"")</f>
        <v/>
      </c>
      <c r="F95" s="12"/>
      <c r="G95" s="12"/>
      <c r="H95" s="12"/>
      <c r="I95" s="12"/>
      <c r="J95" s="12"/>
      <c r="K95" s="12"/>
      <c r="L95" s="12"/>
      <c r="M95" s="12"/>
      <c r="N95" s="12"/>
    </row>
    <row r="96" spans="1:14" ht="24" customHeight="1">
      <c r="A96" s="12"/>
      <c r="B96" s="12"/>
      <c r="C96" s="12" t="str">
        <f>IFERROR(VLOOKUP(B96,客戶基礎資訊表!$B$3:$L$999,6),"")</f>
        <v/>
      </c>
      <c r="D96" s="12" t="str">
        <f>IFERROR(VLOOKUP(B96,客戶基礎資訊表!$B$3:$L$999,7),"")</f>
        <v/>
      </c>
      <c r="E96" s="12" t="str">
        <f>IFERROR(VLOOKUP(B96,客戶基礎資訊表!$B$3:$L$999,8),"")</f>
        <v/>
      </c>
      <c r="F96" s="12"/>
      <c r="G96" s="12"/>
      <c r="H96" s="12"/>
      <c r="I96" s="12"/>
      <c r="J96" s="12"/>
      <c r="K96" s="12"/>
      <c r="L96" s="12"/>
      <c r="M96" s="12"/>
      <c r="N96" s="12"/>
    </row>
    <row r="97" spans="1:14" ht="24" customHeight="1">
      <c r="A97" s="12"/>
      <c r="B97" s="12"/>
      <c r="C97" s="12" t="str">
        <f>IFERROR(VLOOKUP(B97,客戶基礎資訊表!$B$3:$L$999,6),"")</f>
        <v/>
      </c>
      <c r="D97" s="12" t="str">
        <f>IFERROR(VLOOKUP(B97,客戶基礎資訊表!$B$3:$L$999,7),"")</f>
        <v/>
      </c>
      <c r="E97" s="12" t="str">
        <f>IFERROR(VLOOKUP(B97,客戶基礎資訊表!$B$3:$L$999,8),"")</f>
        <v/>
      </c>
      <c r="F97" s="12"/>
      <c r="G97" s="12"/>
      <c r="H97" s="12"/>
      <c r="I97" s="12"/>
      <c r="J97" s="12"/>
      <c r="K97" s="12"/>
      <c r="L97" s="12"/>
      <c r="M97" s="12"/>
      <c r="N97" s="12"/>
    </row>
    <row r="98" spans="1:14" ht="24" customHeight="1">
      <c r="A98" s="12"/>
      <c r="B98" s="12"/>
      <c r="C98" s="12" t="str">
        <f>IFERROR(VLOOKUP(B98,客戶基礎資訊表!$B$3:$L$999,6),"")</f>
        <v/>
      </c>
      <c r="D98" s="12" t="str">
        <f>IFERROR(VLOOKUP(B98,客戶基礎資訊表!$B$3:$L$999,7),"")</f>
        <v/>
      </c>
      <c r="E98" s="12" t="str">
        <f>IFERROR(VLOOKUP(B98,客戶基礎資訊表!$B$3:$L$999,8),"")</f>
        <v/>
      </c>
      <c r="F98" s="12"/>
      <c r="G98" s="12"/>
      <c r="H98" s="12"/>
      <c r="I98" s="12"/>
      <c r="J98" s="12"/>
      <c r="K98" s="12"/>
      <c r="L98" s="12"/>
      <c r="M98" s="12"/>
      <c r="N98" s="12"/>
    </row>
    <row r="99" spans="1:14" ht="24" customHeight="1">
      <c r="A99" s="12"/>
      <c r="B99" s="12"/>
      <c r="C99" s="12" t="str">
        <f>IFERROR(VLOOKUP(B99,客戶基礎資訊表!$B$3:$L$999,6),"")</f>
        <v/>
      </c>
      <c r="D99" s="12" t="str">
        <f>IFERROR(VLOOKUP(B99,客戶基礎資訊表!$B$3:$L$999,7),"")</f>
        <v/>
      </c>
      <c r="E99" s="12" t="str">
        <f>IFERROR(VLOOKUP(B99,客戶基礎資訊表!$B$3:$L$999,8),"")</f>
        <v/>
      </c>
      <c r="F99" s="12"/>
      <c r="G99" s="12"/>
      <c r="H99" s="12"/>
      <c r="I99" s="12"/>
      <c r="J99" s="12"/>
      <c r="K99" s="12"/>
      <c r="L99" s="12"/>
      <c r="M99" s="12"/>
      <c r="N99" s="12"/>
    </row>
    <row r="100" spans="1:14" s="8" customFormat="1" ht="24" customHeight="1">
      <c r="A100" s="7"/>
      <c r="B100" s="7"/>
      <c r="C100" s="9" t="str">
        <f>IFERROR(VLOOKUP(B100,客戶基礎資訊表!$B$3:$L$999,6),"")</f>
        <v/>
      </c>
      <c r="D100" s="9"/>
      <c r="E100" s="3" t="str">
        <f>IFERROR(VLOOKUP(B100,客戶基礎資訊表!$B$3:$L$999,8),"")</f>
        <v/>
      </c>
      <c r="F100" s="9"/>
      <c r="G100" s="9"/>
      <c r="H100" s="9"/>
      <c r="I100" s="9"/>
      <c r="J100" s="9"/>
      <c r="K100" s="9"/>
      <c r="L100" s="7"/>
      <c r="M100" s="7"/>
      <c r="N100" s="7"/>
    </row>
    <row r="101" spans="1:14" ht="24" customHeight="1">
      <c r="A101" s="27" t="s">
        <v>66</v>
      </c>
      <c r="B101" s="27"/>
      <c r="C101" s="27"/>
      <c r="D101" s="27"/>
      <c r="E101" s="27"/>
      <c r="F101" s="27"/>
      <c r="G101" s="27"/>
      <c r="H101" s="27"/>
      <c r="I101" s="27"/>
      <c r="J101" s="27"/>
    </row>
  </sheetData>
  <mergeCells count="2">
    <mergeCell ref="A1:H1"/>
    <mergeCell ref="A101:J101"/>
  </mergeCells>
  <phoneticPr fontId="1" type="noConversion"/>
  <dataValidations count="1">
    <dataValidation type="list" allowBlank="1" showInputMessage="1" showErrorMessage="1" sqref="L3:L1048576 I3:I99 I102:I1048576" xr:uid="{8281A251-1CFC-409F-B648-E7330ED34D56}">
      <formula1>"是,否"</formula1>
    </dataValidation>
  </dataValidations>
  <pageMargins left="0.7" right="0.7" top="0.75" bottom="0.75" header="0.3" footer="0.3"/>
  <pageSetup paperSize="9" orientation="landscape" horizontalDpi="300" verticalDpi="300" r:id="rId1"/>
  <extLst>
    <ext xmlns:x14="http://schemas.microsoft.com/office/spreadsheetml/2009/9/main" uri="{CCE6A557-97BC-4b89-ADB6-D9C93CAAB3DF}">
      <x14:dataValidations xmlns:xm="http://schemas.microsoft.com/office/excel/2006/main" count="1">
        <x14:dataValidation type="list" allowBlank="1" showInputMessage="1" showErrorMessage="1" xr:uid="{030B15F4-A708-480F-9AD0-179DDE6C3C8D}">
          <x14:formula1>
            <xm:f>客戶等級劃分!$C$3:$C$7</xm:f>
          </x14:formula1>
          <xm:sqref>H3:H99 H102:H1048576</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E8A1DC-CDA6-429D-9175-BDCD43B044A9}">
  <dimension ref="A1:L101"/>
  <sheetViews>
    <sheetView showGridLines="0" zoomScale="145" zoomScaleNormal="145" workbookViewId="0">
      <selection activeCell="B3" sqref="B3"/>
    </sheetView>
  </sheetViews>
  <sheetFormatPr defaultColWidth="12.7109375" defaultRowHeight="24" customHeight="1"/>
  <cols>
    <col min="1" max="1" width="5.7109375" style="2" customWidth="1"/>
    <col min="2" max="2" width="16.7109375" style="2" customWidth="1"/>
    <col min="3" max="3" width="10.140625" style="2" customWidth="1"/>
    <col min="4" max="4" width="11.28515625" style="2" customWidth="1"/>
    <col min="5" max="5" width="12.7109375" style="2"/>
    <col min="6" max="6" width="19.140625" style="2" customWidth="1"/>
    <col min="7" max="7" width="12.85546875" style="4" customWidth="1"/>
    <col min="8" max="8" width="9.7109375" style="2" customWidth="1"/>
    <col min="9" max="10" width="10.7109375" style="2" customWidth="1"/>
    <col min="11" max="11" width="6.85546875" style="2" customWidth="1"/>
    <col min="12" max="16384" width="12.7109375" style="2"/>
  </cols>
  <sheetData>
    <row r="1" spans="1:11" ht="36.6" customHeight="1">
      <c r="A1" s="28" t="s">
        <v>67</v>
      </c>
      <c r="B1" s="28"/>
      <c r="C1" s="28"/>
      <c r="D1" s="28"/>
      <c r="E1" s="28"/>
      <c r="F1" s="28"/>
      <c r="G1" s="28"/>
      <c r="H1" s="28"/>
      <c r="I1" s="28"/>
      <c r="J1" s="28"/>
      <c r="K1" s="28"/>
    </row>
    <row r="2" spans="1:11" ht="24" customHeight="1">
      <c r="A2" s="16" t="s">
        <v>28</v>
      </c>
      <c r="B2" s="16" t="s">
        <v>44</v>
      </c>
      <c r="C2" s="16" t="s">
        <v>49</v>
      </c>
      <c r="D2" s="16" t="s">
        <v>50</v>
      </c>
      <c r="E2" s="16" t="s">
        <v>51</v>
      </c>
      <c r="F2" s="16" t="s">
        <v>74</v>
      </c>
      <c r="G2" s="11" t="s">
        <v>68</v>
      </c>
      <c r="H2" s="16" t="s">
        <v>75</v>
      </c>
      <c r="I2" s="16" t="s">
        <v>69</v>
      </c>
      <c r="J2" s="16" t="s">
        <v>70</v>
      </c>
      <c r="K2" s="16" t="s">
        <v>52</v>
      </c>
    </row>
    <row r="3" spans="1:11" ht="24" customHeight="1">
      <c r="A3" s="17">
        <v>1</v>
      </c>
      <c r="B3" s="17" t="s">
        <v>16</v>
      </c>
      <c r="C3" s="17" t="str">
        <f>IFERROR(VLOOKUP(B3,客戶基礎資訊表!$B$3:$L$999,6),"")</f>
        <v>小慧</v>
      </c>
      <c r="D3" s="17" t="str">
        <f>IFERROR(VLOOKUP(B3,客戶基礎資訊表!$B$3:$L$999,7),"")</f>
        <v>客戶經理</v>
      </c>
      <c r="E3" s="17">
        <f>IFERROR(VLOOKUP(B3,客戶基礎資訊表!$B$3:$L$999,8),"")</f>
        <v>1234567890</v>
      </c>
      <c r="F3" s="18" t="s">
        <v>76</v>
      </c>
      <c r="G3" s="19">
        <v>43718</v>
      </c>
      <c r="H3" s="17" t="s">
        <v>71</v>
      </c>
      <c r="I3" s="19">
        <v>43718</v>
      </c>
      <c r="J3" s="19">
        <v>44814</v>
      </c>
      <c r="K3" s="17"/>
    </row>
    <row r="4" spans="1:11" ht="24" customHeight="1">
      <c r="A4" s="17">
        <v>2</v>
      </c>
      <c r="B4" s="17" t="s">
        <v>22</v>
      </c>
      <c r="C4" s="17" t="str">
        <f>IFERROR(VLOOKUP(B4,客戶基礎資訊表!$B$3:$L$999,6),"")</f>
        <v>小流</v>
      </c>
      <c r="D4" s="17" t="str">
        <f>IFERROR(VLOOKUP(B4,客戶基礎資訊表!$B$3:$L$999,7),"")</f>
        <v>客戶經理</v>
      </c>
      <c r="E4" s="17">
        <f>IFERROR(VLOOKUP(B4,客戶基礎資訊表!$B$3:$L$999,8),"")</f>
        <v>1234567891</v>
      </c>
      <c r="F4" s="18" t="s">
        <v>76</v>
      </c>
      <c r="G4" s="19">
        <v>43719</v>
      </c>
      <c r="H4" s="17" t="s">
        <v>72</v>
      </c>
      <c r="I4" s="19">
        <v>43719</v>
      </c>
      <c r="J4" s="19">
        <v>44815</v>
      </c>
      <c r="K4" s="17"/>
    </row>
    <row r="5" spans="1:11" ht="24" customHeight="1">
      <c r="A5" s="17">
        <v>3</v>
      </c>
      <c r="B5" s="17" t="s">
        <v>23</v>
      </c>
      <c r="C5" s="17" t="str">
        <f>IFERROR(VLOOKUP(B5,客戶基礎資訊表!$B$3:$L$999,6),"")</f>
        <v>小零</v>
      </c>
      <c r="D5" s="17" t="str">
        <f>IFERROR(VLOOKUP(B5,客戶基礎資訊表!$B$3:$L$999,7),"")</f>
        <v>客戶經理</v>
      </c>
      <c r="E5" s="17">
        <f>IFERROR(VLOOKUP(B5,客戶基礎資訊表!$B$3:$L$999,8),"")</f>
        <v>1234567892</v>
      </c>
      <c r="F5" s="18" t="s">
        <v>76</v>
      </c>
      <c r="G5" s="19">
        <v>43720</v>
      </c>
      <c r="H5" s="17" t="s">
        <v>73</v>
      </c>
      <c r="I5" s="19">
        <v>43720</v>
      </c>
      <c r="J5" s="19">
        <v>44816</v>
      </c>
      <c r="K5" s="17"/>
    </row>
    <row r="6" spans="1:11" ht="24" customHeight="1">
      <c r="A6" s="17">
        <v>4</v>
      </c>
      <c r="B6" s="17" t="s">
        <v>24</v>
      </c>
      <c r="C6" s="17" t="str">
        <f>IFERROR(VLOOKUP(B6,客戶基礎資訊表!$B$3:$L$999,6),"")</f>
        <v>小蓮</v>
      </c>
      <c r="D6" s="17" t="str">
        <f>IFERROR(VLOOKUP(B6,客戶基礎資訊表!$B$3:$L$999,7),"")</f>
        <v>客戶經理</v>
      </c>
      <c r="E6" s="17">
        <f>IFERROR(VLOOKUP(B6,客戶基礎資訊表!$B$3:$L$999,8),"")</f>
        <v>1234567893</v>
      </c>
      <c r="F6" s="18" t="s">
        <v>76</v>
      </c>
      <c r="G6" s="19">
        <v>43721</v>
      </c>
      <c r="H6" s="17" t="s">
        <v>72</v>
      </c>
      <c r="I6" s="19">
        <v>43721</v>
      </c>
      <c r="J6" s="19">
        <v>44817</v>
      </c>
      <c r="K6" s="17"/>
    </row>
    <row r="7" spans="1:11" ht="24" customHeight="1">
      <c r="A7" s="17">
        <v>5</v>
      </c>
      <c r="B7" s="17"/>
      <c r="C7" s="17" t="str">
        <f>IFERROR(VLOOKUP(B7,客戶基礎資訊表!$B$3:$L$999,6),"")</f>
        <v/>
      </c>
      <c r="D7" s="17" t="str">
        <f>IFERROR(VLOOKUP(B7,客戶基礎資訊表!$B$3:$L$999,7),"")</f>
        <v/>
      </c>
      <c r="E7" s="17" t="str">
        <f>IFERROR(VLOOKUP(B7,客戶基礎資訊表!$B$3:$L$999,8),"")</f>
        <v/>
      </c>
      <c r="F7" s="17"/>
      <c r="G7" s="19"/>
      <c r="H7" s="17"/>
      <c r="I7" s="17"/>
      <c r="J7" s="17"/>
      <c r="K7" s="17"/>
    </row>
    <row r="8" spans="1:11" ht="24" customHeight="1">
      <c r="A8" s="17">
        <v>6</v>
      </c>
      <c r="B8" s="17"/>
      <c r="C8" s="17" t="str">
        <f>IFERROR(VLOOKUP(B8,客戶基礎資訊表!$B$3:$L$999,6),"")</f>
        <v/>
      </c>
      <c r="D8" s="17" t="str">
        <f>IFERROR(VLOOKUP(B8,客戶基礎資訊表!$B$3:$L$999,7),"")</f>
        <v/>
      </c>
      <c r="E8" s="17" t="str">
        <f>IFERROR(VLOOKUP(B8,客戶基礎資訊表!$B$3:$L$999,8),"")</f>
        <v/>
      </c>
      <c r="F8" s="17"/>
      <c r="G8" s="19"/>
      <c r="H8" s="17"/>
      <c r="I8" s="17"/>
      <c r="J8" s="17"/>
      <c r="K8" s="17"/>
    </row>
    <row r="9" spans="1:11" ht="24" customHeight="1">
      <c r="A9" s="17">
        <v>7</v>
      </c>
      <c r="B9" s="17"/>
      <c r="C9" s="17" t="str">
        <f>IFERROR(VLOOKUP(B9,客戶基礎資訊表!$B$3:$L$999,6),"")</f>
        <v/>
      </c>
      <c r="D9" s="17" t="str">
        <f>IFERROR(VLOOKUP(B9,客戶基礎資訊表!$B$3:$L$999,7),"")</f>
        <v/>
      </c>
      <c r="E9" s="17" t="str">
        <f>IFERROR(VLOOKUP(B9,客戶基礎資訊表!$B$3:$L$999,8),"")</f>
        <v/>
      </c>
      <c r="F9" s="17"/>
      <c r="G9" s="19"/>
      <c r="H9" s="17"/>
      <c r="I9" s="17"/>
      <c r="J9" s="17"/>
      <c r="K9" s="17"/>
    </row>
    <row r="10" spans="1:11" ht="24" customHeight="1">
      <c r="A10" s="17">
        <v>8</v>
      </c>
      <c r="B10" s="17"/>
      <c r="C10" s="17" t="str">
        <f>IFERROR(VLOOKUP(B10,客戶基礎資訊表!$B$3:$L$999,6),"")</f>
        <v/>
      </c>
      <c r="D10" s="17" t="str">
        <f>IFERROR(VLOOKUP(B10,客戶基礎資訊表!$B$3:$L$999,7),"")</f>
        <v/>
      </c>
      <c r="E10" s="17" t="str">
        <f>IFERROR(VLOOKUP(B10,客戶基礎資訊表!$B$3:$L$999,8),"")</f>
        <v/>
      </c>
      <c r="F10" s="17"/>
      <c r="G10" s="19"/>
      <c r="H10" s="17"/>
      <c r="I10" s="17"/>
      <c r="J10" s="17"/>
      <c r="K10" s="17"/>
    </row>
    <row r="11" spans="1:11" ht="24" customHeight="1">
      <c r="A11" s="17">
        <v>9</v>
      </c>
      <c r="B11" s="17"/>
      <c r="C11" s="17" t="str">
        <f>IFERROR(VLOOKUP(B11,客戶基礎資訊表!$B$3:$L$999,6),"")</f>
        <v/>
      </c>
      <c r="D11" s="17" t="str">
        <f>IFERROR(VLOOKUP(B11,客戶基礎資訊表!$B$3:$L$999,7),"")</f>
        <v/>
      </c>
      <c r="E11" s="17" t="str">
        <f>IFERROR(VLOOKUP(B11,客戶基礎資訊表!$B$3:$L$999,8),"")</f>
        <v/>
      </c>
      <c r="F11" s="17"/>
      <c r="G11" s="19"/>
      <c r="H11" s="17"/>
      <c r="I11" s="17"/>
      <c r="J11" s="17"/>
      <c r="K11" s="17"/>
    </row>
    <row r="12" spans="1:11" ht="24" customHeight="1">
      <c r="A12" s="17">
        <v>10</v>
      </c>
      <c r="B12" s="17"/>
      <c r="C12" s="17" t="str">
        <f>IFERROR(VLOOKUP(B12,客戶基礎資訊表!$B$3:$L$999,6),"")</f>
        <v/>
      </c>
      <c r="D12" s="17" t="str">
        <f>IFERROR(VLOOKUP(B12,客戶基礎資訊表!$B$3:$L$999,7),"")</f>
        <v/>
      </c>
      <c r="E12" s="17" t="str">
        <f>IFERROR(VLOOKUP(B12,客戶基礎資訊表!$B$3:$L$999,8),"")</f>
        <v/>
      </c>
      <c r="F12" s="17"/>
      <c r="G12" s="19"/>
      <c r="H12" s="17"/>
      <c r="I12" s="17"/>
      <c r="J12" s="17"/>
      <c r="K12" s="17"/>
    </row>
    <row r="13" spans="1:11" ht="24" customHeight="1">
      <c r="A13" s="17">
        <v>11</v>
      </c>
      <c r="B13" s="17"/>
      <c r="C13" s="17" t="str">
        <f>IFERROR(VLOOKUP(B13,客戶基礎資訊表!$B$3:$L$999,6),"")</f>
        <v/>
      </c>
      <c r="D13" s="17" t="str">
        <f>IFERROR(VLOOKUP(B13,客戶基礎資訊表!$B$3:$L$999,7),"")</f>
        <v/>
      </c>
      <c r="E13" s="17" t="str">
        <f>IFERROR(VLOOKUP(B13,客戶基礎資訊表!$B$3:$L$999,8),"")</f>
        <v/>
      </c>
      <c r="F13" s="17"/>
      <c r="G13" s="19"/>
      <c r="H13" s="17"/>
      <c r="I13" s="17"/>
      <c r="J13" s="17"/>
      <c r="K13" s="17"/>
    </row>
    <row r="14" spans="1:11" ht="24" customHeight="1">
      <c r="A14" s="17">
        <v>12</v>
      </c>
      <c r="B14" s="17"/>
      <c r="C14" s="17" t="str">
        <f>IFERROR(VLOOKUP(B14,客戶基礎資訊表!$B$3:$L$999,6),"")</f>
        <v/>
      </c>
      <c r="D14" s="17" t="str">
        <f>IFERROR(VLOOKUP(B14,客戶基礎資訊表!$B$3:$L$999,7),"")</f>
        <v/>
      </c>
      <c r="E14" s="17" t="str">
        <f>IFERROR(VLOOKUP(B14,客戶基礎資訊表!$B$3:$L$999,8),"")</f>
        <v/>
      </c>
      <c r="F14" s="17"/>
      <c r="G14" s="19"/>
      <c r="H14" s="17"/>
      <c r="I14" s="17"/>
      <c r="J14" s="17"/>
      <c r="K14" s="17"/>
    </row>
    <row r="15" spans="1:11" ht="24" customHeight="1">
      <c r="A15" s="17">
        <v>13</v>
      </c>
      <c r="B15" s="17"/>
      <c r="C15" s="17" t="str">
        <f>IFERROR(VLOOKUP(B15,客戶基礎資訊表!$B$3:$L$999,6),"")</f>
        <v/>
      </c>
      <c r="D15" s="17" t="str">
        <f>IFERROR(VLOOKUP(B15,客戶基礎資訊表!$B$3:$L$999,7),"")</f>
        <v/>
      </c>
      <c r="E15" s="17" t="str">
        <f>IFERROR(VLOOKUP(B15,客戶基礎資訊表!$B$3:$L$999,8),"")</f>
        <v/>
      </c>
      <c r="F15" s="17"/>
      <c r="G15" s="19"/>
      <c r="H15" s="17"/>
      <c r="I15" s="17"/>
      <c r="J15" s="17"/>
      <c r="K15" s="17"/>
    </row>
    <row r="16" spans="1:11" ht="24" customHeight="1">
      <c r="A16" s="17">
        <v>14</v>
      </c>
      <c r="B16" s="17"/>
      <c r="C16" s="17" t="str">
        <f>IFERROR(VLOOKUP(B16,客戶基礎資訊表!$B$3:$L$999,6),"")</f>
        <v/>
      </c>
      <c r="D16" s="17" t="str">
        <f>IFERROR(VLOOKUP(B16,客戶基礎資訊表!$B$3:$L$999,7),"")</f>
        <v/>
      </c>
      <c r="E16" s="17" t="str">
        <f>IFERROR(VLOOKUP(B16,客戶基礎資訊表!$B$3:$L$999,8),"")</f>
        <v/>
      </c>
      <c r="F16" s="17"/>
      <c r="G16" s="19"/>
      <c r="H16" s="17"/>
      <c r="I16" s="17"/>
      <c r="J16" s="17"/>
      <c r="K16" s="17"/>
    </row>
    <row r="17" spans="1:11" ht="24" customHeight="1">
      <c r="A17" s="17">
        <v>15</v>
      </c>
      <c r="B17" s="17"/>
      <c r="C17" s="17" t="str">
        <f>IFERROR(VLOOKUP(B17,客戶基礎資訊表!$B$3:$L$999,6),"")</f>
        <v/>
      </c>
      <c r="D17" s="17" t="str">
        <f>IFERROR(VLOOKUP(B17,客戶基礎資訊表!$B$3:$L$999,7),"")</f>
        <v/>
      </c>
      <c r="E17" s="17" t="str">
        <f>IFERROR(VLOOKUP(B17,客戶基礎資訊表!$B$3:$L$999,8),"")</f>
        <v/>
      </c>
      <c r="F17" s="17"/>
      <c r="G17" s="19"/>
      <c r="H17" s="17"/>
      <c r="I17" s="17"/>
      <c r="J17" s="17"/>
      <c r="K17" s="17"/>
    </row>
    <row r="18" spans="1:11" ht="24" customHeight="1">
      <c r="A18" s="17">
        <v>16</v>
      </c>
      <c r="B18" s="17"/>
      <c r="C18" s="17" t="str">
        <f>IFERROR(VLOOKUP(B18,客戶基礎資訊表!$B$3:$L$999,6),"")</f>
        <v/>
      </c>
      <c r="D18" s="17" t="str">
        <f>IFERROR(VLOOKUP(B18,客戶基礎資訊表!$B$3:$L$999,7),"")</f>
        <v/>
      </c>
      <c r="E18" s="17" t="str">
        <f>IFERROR(VLOOKUP(B18,客戶基礎資訊表!$B$3:$L$999,8),"")</f>
        <v/>
      </c>
      <c r="F18" s="17"/>
      <c r="G18" s="19"/>
      <c r="H18" s="17"/>
      <c r="I18" s="17"/>
      <c r="J18" s="17"/>
      <c r="K18" s="17"/>
    </row>
    <row r="19" spans="1:11" ht="24" customHeight="1">
      <c r="A19" s="17">
        <v>17</v>
      </c>
      <c r="B19" s="17"/>
      <c r="C19" s="17" t="str">
        <f>IFERROR(VLOOKUP(B19,客戶基礎資訊表!$B$3:$L$999,6),"")</f>
        <v/>
      </c>
      <c r="D19" s="17" t="str">
        <f>IFERROR(VLOOKUP(B19,客戶基礎資訊表!$B$3:$L$999,7),"")</f>
        <v/>
      </c>
      <c r="E19" s="17" t="str">
        <f>IFERROR(VLOOKUP(B19,客戶基礎資訊表!$B$3:$L$999,8),"")</f>
        <v/>
      </c>
      <c r="F19" s="17"/>
      <c r="G19" s="19"/>
      <c r="H19" s="17"/>
      <c r="I19" s="17"/>
      <c r="J19" s="17"/>
      <c r="K19" s="17"/>
    </row>
    <row r="20" spans="1:11" ht="24" customHeight="1">
      <c r="A20" s="17">
        <v>18</v>
      </c>
      <c r="B20" s="17"/>
      <c r="C20" s="17" t="str">
        <f>IFERROR(VLOOKUP(B20,客戶基礎資訊表!$B$3:$L$999,6),"")</f>
        <v/>
      </c>
      <c r="D20" s="17" t="str">
        <f>IFERROR(VLOOKUP(B20,客戶基礎資訊表!$B$3:$L$999,7),"")</f>
        <v/>
      </c>
      <c r="E20" s="17" t="str">
        <f>IFERROR(VLOOKUP(B20,客戶基礎資訊表!$B$3:$L$999,8),"")</f>
        <v/>
      </c>
      <c r="F20" s="17"/>
      <c r="G20" s="19"/>
      <c r="H20" s="17"/>
      <c r="I20" s="17"/>
      <c r="J20" s="17"/>
      <c r="K20" s="17"/>
    </row>
    <row r="21" spans="1:11" ht="24" customHeight="1">
      <c r="A21" s="17">
        <v>19</v>
      </c>
      <c r="B21" s="17"/>
      <c r="C21" s="17" t="str">
        <f>IFERROR(VLOOKUP(B21,客戶基礎資訊表!$B$3:$L$999,6),"")</f>
        <v/>
      </c>
      <c r="D21" s="17" t="str">
        <f>IFERROR(VLOOKUP(B21,客戶基礎資訊表!$B$3:$L$999,7),"")</f>
        <v/>
      </c>
      <c r="E21" s="17" t="str">
        <f>IFERROR(VLOOKUP(B21,客戶基礎資訊表!$B$3:$L$999,8),"")</f>
        <v/>
      </c>
      <c r="F21" s="17"/>
      <c r="G21" s="19"/>
      <c r="H21" s="17"/>
      <c r="I21" s="17"/>
      <c r="J21" s="17"/>
      <c r="K21" s="17"/>
    </row>
    <row r="22" spans="1:11" ht="24" customHeight="1">
      <c r="A22" s="17">
        <v>20</v>
      </c>
      <c r="B22" s="17"/>
      <c r="C22" s="17" t="str">
        <f>IFERROR(VLOOKUP(B22,客戶基礎資訊表!$B$3:$L$999,6),"")</f>
        <v/>
      </c>
      <c r="D22" s="17" t="str">
        <f>IFERROR(VLOOKUP(B22,客戶基礎資訊表!$B$3:$L$999,7),"")</f>
        <v/>
      </c>
      <c r="E22" s="17" t="str">
        <f>IFERROR(VLOOKUP(B22,客戶基礎資訊表!$B$3:$L$999,8),"")</f>
        <v/>
      </c>
      <c r="F22" s="17"/>
      <c r="G22" s="19"/>
      <c r="H22" s="17"/>
      <c r="I22" s="17"/>
      <c r="J22" s="17"/>
      <c r="K22" s="17"/>
    </row>
    <row r="23" spans="1:11" ht="24" customHeight="1">
      <c r="A23" s="17">
        <v>21</v>
      </c>
      <c r="B23" s="17"/>
      <c r="C23" s="17" t="str">
        <f>IFERROR(VLOOKUP(B23,客戶基礎資訊表!$B$3:$L$999,6),"")</f>
        <v/>
      </c>
      <c r="D23" s="17" t="str">
        <f>IFERROR(VLOOKUP(B23,客戶基礎資訊表!$B$3:$L$999,7),"")</f>
        <v/>
      </c>
      <c r="E23" s="17" t="str">
        <f>IFERROR(VLOOKUP(B23,客戶基礎資訊表!$B$3:$L$999,8),"")</f>
        <v/>
      </c>
      <c r="F23" s="17"/>
      <c r="G23" s="19"/>
      <c r="H23" s="17"/>
      <c r="I23" s="17"/>
      <c r="J23" s="17"/>
      <c r="K23" s="17"/>
    </row>
    <row r="24" spans="1:11" ht="24" customHeight="1">
      <c r="A24" s="17">
        <v>22</v>
      </c>
      <c r="B24" s="17"/>
      <c r="C24" s="17" t="str">
        <f>IFERROR(VLOOKUP(B24,客戶基礎資訊表!$B$3:$L$999,6),"")</f>
        <v/>
      </c>
      <c r="D24" s="17" t="str">
        <f>IFERROR(VLOOKUP(B24,客戶基礎資訊表!$B$3:$L$999,7),"")</f>
        <v/>
      </c>
      <c r="E24" s="17" t="str">
        <f>IFERROR(VLOOKUP(B24,客戶基礎資訊表!$B$3:$L$999,8),"")</f>
        <v/>
      </c>
      <c r="F24" s="17"/>
      <c r="G24" s="19"/>
      <c r="H24" s="17"/>
      <c r="I24" s="17"/>
      <c r="J24" s="17"/>
      <c r="K24" s="17"/>
    </row>
    <row r="25" spans="1:11" ht="24" customHeight="1">
      <c r="A25" s="17">
        <v>23</v>
      </c>
      <c r="B25" s="17"/>
      <c r="C25" s="17" t="str">
        <f>IFERROR(VLOOKUP(B25,客戶基礎資訊表!$B$3:$L$999,6),"")</f>
        <v/>
      </c>
      <c r="D25" s="17" t="str">
        <f>IFERROR(VLOOKUP(B25,客戶基礎資訊表!$B$3:$L$999,7),"")</f>
        <v/>
      </c>
      <c r="E25" s="17" t="str">
        <f>IFERROR(VLOOKUP(B25,客戶基礎資訊表!$B$3:$L$999,8),"")</f>
        <v/>
      </c>
      <c r="F25" s="17"/>
      <c r="G25" s="19"/>
      <c r="H25" s="17"/>
      <c r="I25" s="17"/>
      <c r="J25" s="17"/>
      <c r="K25" s="17"/>
    </row>
    <row r="26" spans="1:11" ht="24" customHeight="1">
      <c r="A26" s="17">
        <v>24</v>
      </c>
      <c r="B26" s="17"/>
      <c r="C26" s="17" t="str">
        <f>IFERROR(VLOOKUP(B26,客戶基礎資訊表!$B$3:$L$999,6),"")</f>
        <v/>
      </c>
      <c r="D26" s="17" t="str">
        <f>IFERROR(VLOOKUP(B26,客戶基礎資訊表!$B$3:$L$999,7),"")</f>
        <v/>
      </c>
      <c r="E26" s="17" t="str">
        <f>IFERROR(VLOOKUP(B26,客戶基礎資訊表!$B$3:$L$999,8),"")</f>
        <v/>
      </c>
      <c r="F26" s="17"/>
      <c r="G26" s="19"/>
      <c r="H26" s="17"/>
      <c r="I26" s="17"/>
      <c r="J26" s="17"/>
      <c r="K26" s="17"/>
    </row>
    <row r="27" spans="1:11" ht="24" customHeight="1">
      <c r="A27" s="17">
        <v>25</v>
      </c>
      <c r="B27" s="17"/>
      <c r="C27" s="17" t="str">
        <f>IFERROR(VLOOKUP(B27,客戶基礎資訊表!$B$3:$L$999,6),"")</f>
        <v/>
      </c>
      <c r="D27" s="17" t="str">
        <f>IFERROR(VLOOKUP(B27,客戶基礎資訊表!$B$3:$L$999,7),"")</f>
        <v/>
      </c>
      <c r="E27" s="17" t="str">
        <f>IFERROR(VLOOKUP(B27,客戶基礎資訊表!$B$3:$L$999,8),"")</f>
        <v/>
      </c>
      <c r="F27" s="17"/>
      <c r="G27" s="19"/>
      <c r="H27" s="17"/>
      <c r="I27" s="17"/>
      <c r="J27" s="17"/>
      <c r="K27" s="17"/>
    </row>
    <row r="28" spans="1:11" ht="24" customHeight="1">
      <c r="A28" s="17">
        <v>26</v>
      </c>
      <c r="B28" s="17"/>
      <c r="C28" s="17" t="str">
        <f>IFERROR(VLOOKUP(B28,客戶基礎資訊表!$B$3:$L$999,6),"")</f>
        <v/>
      </c>
      <c r="D28" s="17" t="str">
        <f>IFERROR(VLOOKUP(B28,客戶基礎資訊表!$B$3:$L$999,7),"")</f>
        <v/>
      </c>
      <c r="E28" s="17" t="str">
        <f>IFERROR(VLOOKUP(B28,客戶基礎資訊表!$B$3:$L$999,8),"")</f>
        <v/>
      </c>
      <c r="F28" s="17"/>
      <c r="G28" s="19"/>
      <c r="H28" s="17"/>
      <c r="I28" s="17"/>
      <c r="J28" s="17"/>
      <c r="K28" s="17"/>
    </row>
    <row r="29" spans="1:11" ht="24" customHeight="1">
      <c r="A29" s="17">
        <v>27</v>
      </c>
      <c r="B29" s="17"/>
      <c r="C29" s="17" t="str">
        <f>IFERROR(VLOOKUP(B29,客戶基礎資訊表!$B$3:$L$999,6),"")</f>
        <v/>
      </c>
      <c r="D29" s="17" t="str">
        <f>IFERROR(VLOOKUP(B29,客戶基礎資訊表!$B$3:$L$999,7),"")</f>
        <v/>
      </c>
      <c r="E29" s="17" t="str">
        <f>IFERROR(VLOOKUP(B29,客戶基礎資訊表!$B$3:$L$999,8),"")</f>
        <v/>
      </c>
      <c r="F29" s="17"/>
      <c r="G29" s="19"/>
      <c r="H29" s="17"/>
      <c r="I29" s="17"/>
      <c r="J29" s="17"/>
      <c r="K29" s="17"/>
    </row>
    <row r="30" spans="1:11" ht="24" customHeight="1">
      <c r="A30" s="17">
        <v>28</v>
      </c>
      <c r="B30" s="17"/>
      <c r="C30" s="17" t="str">
        <f>IFERROR(VLOOKUP(B30,客戶基礎資訊表!$B$3:$L$999,6),"")</f>
        <v/>
      </c>
      <c r="D30" s="17" t="str">
        <f>IFERROR(VLOOKUP(B30,客戶基礎資訊表!$B$3:$L$999,7),"")</f>
        <v/>
      </c>
      <c r="E30" s="17" t="str">
        <f>IFERROR(VLOOKUP(B30,客戶基礎資訊表!$B$3:$L$999,8),"")</f>
        <v/>
      </c>
      <c r="F30" s="17"/>
      <c r="G30" s="19"/>
      <c r="H30" s="17"/>
      <c r="I30" s="17"/>
      <c r="J30" s="17"/>
      <c r="K30" s="17"/>
    </row>
    <row r="31" spans="1:11" ht="24" customHeight="1">
      <c r="A31" s="17">
        <v>29</v>
      </c>
      <c r="B31" s="17"/>
      <c r="C31" s="17" t="str">
        <f>IFERROR(VLOOKUP(B31,客戶基礎資訊表!$B$3:$L$999,6),"")</f>
        <v/>
      </c>
      <c r="D31" s="17" t="str">
        <f>IFERROR(VLOOKUP(B31,客戶基礎資訊表!$B$3:$L$999,7),"")</f>
        <v/>
      </c>
      <c r="E31" s="17" t="str">
        <f>IFERROR(VLOOKUP(B31,客戶基礎資訊表!$B$3:$L$999,8),"")</f>
        <v/>
      </c>
      <c r="F31" s="17"/>
      <c r="G31" s="19"/>
      <c r="H31" s="17"/>
      <c r="I31" s="17"/>
      <c r="J31" s="17"/>
      <c r="K31" s="17"/>
    </row>
    <row r="32" spans="1:11" ht="24" customHeight="1">
      <c r="A32" s="17"/>
      <c r="B32" s="17"/>
      <c r="C32" s="17" t="str">
        <f>IFERROR(VLOOKUP(B32,客戶基礎資訊表!$B$3:$L$999,6),"")</f>
        <v/>
      </c>
      <c r="D32" s="17" t="str">
        <f>IFERROR(VLOOKUP(B32,客戶基礎資訊表!$B$3:$L$999,7),"")</f>
        <v/>
      </c>
      <c r="E32" s="17" t="str">
        <f>IFERROR(VLOOKUP(B32,客戶基礎資訊表!$B$3:$L$999,8),"")</f>
        <v/>
      </c>
      <c r="F32" s="17"/>
      <c r="G32" s="19"/>
      <c r="H32" s="17"/>
      <c r="I32" s="17"/>
      <c r="J32" s="17"/>
      <c r="K32" s="17"/>
    </row>
    <row r="33" spans="1:11" ht="24" customHeight="1">
      <c r="A33" s="17"/>
      <c r="B33" s="17"/>
      <c r="C33" s="17" t="str">
        <f>IFERROR(VLOOKUP(B33,客戶基礎資訊表!$B$3:$L$999,6),"")</f>
        <v/>
      </c>
      <c r="D33" s="17" t="str">
        <f>IFERROR(VLOOKUP(B33,客戶基礎資訊表!$B$3:$L$999,7),"")</f>
        <v/>
      </c>
      <c r="E33" s="17" t="str">
        <f>IFERROR(VLOOKUP(B33,客戶基礎資訊表!$B$3:$L$999,8),"")</f>
        <v/>
      </c>
      <c r="F33" s="17"/>
      <c r="G33" s="19"/>
      <c r="H33" s="17"/>
      <c r="I33" s="17"/>
      <c r="J33" s="17"/>
      <c r="K33" s="17"/>
    </row>
    <row r="34" spans="1:11" ht="24" customHeight="1">
      <c r="A34" s="17"/>
      <c r="B34" s="17"/>
      <c r="C34" s="17" t="str">
        <f>IFERROR(VLOOKUP(B34,客戶基礎資訊表!$B$3:$L$999,6),"")</f>
        <v/>
      </c>
      <c r="D34" s="17" t="str">
        <f>IFERROR(VLOOKUP(B34,客戶基礎資訊表!$B$3:$L$999,7),"")</f>
        <v/>
      </c>
      <c r="E34" s="17" t="str">
        <f>IFERROR(VLOOKUP(B34,客戶基礎資訊表!$B$3:$L$999,8),"")</f>
        <v/>
      </c>
      <c r="F34" s="17"/>
      <c r="G34" s="19"/>
      <c r="H34" s="17"/>
      <c r="I34" s="17"/>
      <c r="J34" s="17"/>
      <c r="K34" s="17"/>
    </row>
    <row r="35" spans="1:11" ht="24" customHeight="1">
      <c r="A35" s="17"/>
      <c r="B35" s="17"/>
      <c r="C35" s="17" t="str">
        <f>IFERROR(VLOOKUP(B35,客戶基礎資訊表!$B$3:$L$999,6),"")</f>
        <v/>
      </c>
      <c r="D35" s="17" t="str">
        <f>IFERROR(VLOOKUP(B35,客戶基礎資訊表!$B$3:$L$999,7),"")</f>
        <v/>
      </c>
      <c r="E35" s="17" t="str">
        <f>IFERROR(VLOOKUP(B35,客戶基礎資訊表!$B$3:$L$999,8),"")</f>
        <v/>
      </c>
      <c r="F35" s="17"/>
      <c r="G35" s="19"/>
      <c r="H35" s="17"/>
      <c r="I35" s="17"/>
      <c r="J35" s="17"/>
      <c r="K35" s="17"/>
    </row>
    <row r="36" spans="1:11" ht="24" customHeight="1">
      <c r="A36" s="17"/>
      <c r="B36" s="17"/>
      <c r="C36" s="17" t="str">
        <f>IFERROR(VLOOKUP(B36,客戶基礎資訊表!$B$3:$L$999,6),"")</f>
        <v/>
      </c>
      <c r="D36" s="17" t="str">
        <f>IFERROR(VLOOKUP(B36,客戶基礎資訊表!$B$3:$L$999,7),"")</f>
        <v/>
      </c>
      <c r="E36" s="17" t="str">
        <f>IFERROR(VLOOKUP(B36,客戶基礎資訊表!$B$3:$L$999,8),"")</f>
        <v/>
      </c>
      <c r="F36" s="17"/>
      <c r="G36" s="19"/>
      <c r="H36" s="17"/>
      <c r="I36" s="17"/>
      <c r="J36" s="17"/>
      <c r="K36" s="17"/>
    </row>
    <row r="37" spans="1:11" ht="24" customHeight="1">
      <c r="A37" s="17"/>
      <c r="B37" s="17"/>
      <c r="C37" s="17" t="str">
        <f>IFERROR(VLOOKUP(B37,客戶基礎資訊表!$B$3:$L$999,6),"")</f>
        <v/>
      </c>
      <c r="D37" s="17" t="str">
        <f>IFERROR(VLOOKUP(B37,客戶基礎資訊表!$B$3:$L$999,7),"")</f>
        <v/>
      </c>
      <c r="E37" s="17" t="str">
        <f>IFERROR(VLOOKUP(B37,客戶基礎資訊表!$B$3:$L$999,8),"")</f>
        <v/>
      </c>
      <c r="F37" s="17"/>
      <c r="G37" s="19"/>
      <c r="H37" s="17"/>
      <c r="I37" s="17"/>
      <c r="J37" s="17"/>
      <c r="K37" s="17"/>
    </row>
    <row r="38" spans="1:11" ht="24" customHeight="1">
      <c r="A38" s="17"/>
      <c r="B38" s="17"/>
      <c r="C38" s="17" t="str">
        <f>IFERROR(VLOOKUP(B38,客戶基礎資訊表!$B$3:$L$999,6),"")</f>
        <v/>
      </c>
      <c r="D38" s="17" t="str">
        <f>IFERROR(VLOOKUP(B38,客戶基礎資訊表!$B$3:$L$999,7),"")</f>
        <v/>
      </c>
      <c r="E38" s="17" t="str">
        <f>IFERROR(VLOOKUP(B38,客戶基礎資訊表!$B$3:$L$999,8),"")</f>
        <v/>
      </c>
      <c r="F38" s="17"/>
      <c r="G38" s="19"/>
      <c r="H38" s="17"/>
      <c r="I38" s="17"/>
      <c r="J38" s="17"/>
      <c r="K38" s="17"/>
    </row>
    <row r="39" spans="1:11" ht="24" customHeight="1">
      <c r="A39" s="17"/>
      <c r="B39" s="17"/>
      <c r="C39" s="17" t="str">
        <f>IFERROR(VLOOKUP(B39,客戶基礎資訊表!$B$3:$L$999,6),"")</f>
        <v/>
      </c>
      <c r="D39" s="17" t="str">
        <f>IFERROR(VLOOKUP(B39,客戶基礎資訊表!$B$3:$L$999,7),"")</f>
        <v/>
      </c>
      <c r="E39" s="17" t="str">
        <f>IFERROR(VLOOKUP(B39,客戶基礎資訊表!$B$3:$L$999,8),"")</f>
        <v/>
      </c>
      <c r="F39" s="17"/>
      <c r="G39" s="19"/>
      <c r="H39" s="17"/>
      <c r="I39" s="17"/>
      <c r="J39" s="17"/>
      <c r="K39" s="17"/>
    </row>
    <row r="40" spans="1:11" ht="24" customHeight="1">
      <c r="A40" s="17"/>
      <c r="B40" s="17"/>
      <c r="C40" s="17" t="str">
        <f>IFERROR(VLOOKUP(B40,客戶基礎資訊表!$B$3:$L$999,6),"")</f>
        <v/>
      </c>
      <c r="D40" s="17" t="str">
        <f>IFERROR(VLOOKUP(B40,客戶基礎資訊表!$B$3:$L$999,7),"")</f>
        <v/>
      </c>
      <c r="E40" s="17" t="str">
        <f>IFERROR(VLOOKUP(B40,客戶基礎資訊表!$B$3:$L$999,8),"")</f>
        <v/>
      </c>
      <c r="F40" s="17"/>
      <c r="G40" s="19"/>
      <c r="H40" s="17"/>
      <c r="I40" s="17"/>
      <c r="J40" s="17"/>
      <c r="K40" s="17"/>
    </row>
    <row r="41" spans="1:11" ht="24" customHeight="1">
      <c r="A41" s="17"/>
      <c r="B41" s="17"/>
      <c r="C41" s="17" t="str">
        <f>IFERROR(VLOOKUP(B41,客戶基礎資訊表!$B$3:$L$999,6),"")</f>
        <v/>
      </c>
      <c r="D41" s="17" t="str">
        <f>IFERROR(VLOOKUP(B41,客戶基礎資訊表!$B$3:$L$999,7),"")</f>
        <v/>
      </c>
      <c r="E41" s="17" t="str">
        <f>IFERROR(VLOOKUP(B41,客戶基礎資訊表!$B$3:$L$999,8),"")</f>
        <v/>
      </c>
      <c r="F41" s="17"/>
      <c r="G41" s="19"/>
      <c r="H41" s="17"/>
      <c r="I41" s="17"/>
      <c r="J41" s="17"/>
      <c r="K41" s="17"/>
    </row>
    <row r="42" spans="1:11" ht="24" customHeight="1">
      <c r="A42" s="17"/>
      <c r="B42" s="17"/>
      <c r="C42" s="17" t="str">
        <f>IFERROR(VLOOKUP(B42,客戶基礎資訊表!$B$3:$L$999,6),"")</f>
        <v/>
      </c>
      <c r="D42" s="17" t="str">
        <f>IFERROR(VLOOKUP(B42,客戶基礎資訊表!$B$3:$L$999,7),"")</f>
        <v/>
      </c>
      <c r="E42" s="17" t="str">
        <f>IFERROR(VLOOKUP(B42,客戶基礎資訊表!$B$3:$L$999,8),"")</f>
        <v/>
      </c>
      <c r="F42" s="17"/>
      <c r="G42" s="19"/>
      <c r="H42" s="17"/>
      <c r="I42" s="17"/>
      <c r="J42" s="17"/>
      <c r="K42" s="17"/>
    </row>
    <row r="43" spans="1:11" ht="24" customHeight="1">
      <c r="A43" s="17"/>
      <c r="B43" s="17"/>
      <c r="C43" s="17" t="str">
        <f>IFERROR(VLOOKUP(B43,客戶基礎資訊表!$B$3:$L$999,6),"")</f>
        <v/>
      </c>
      <c r="D43" s="17" t="str">
        <f>IFERROR(VLOOKUP(B43,客戶基礎資訊表!$B$3:$L$999,7),"")</f>
        <v/>
      </c>
      <c r="E43" s="17" t="str">
        <f>IFERROR(VLOOKUP(B43,客戶基礎資訊表!$B$3:$L$999,8),"")</f>
        <v/>
      </c>
      <c r="F43" s="17"/>
      <c r="G43" s="19"/>
      <c r="H43" s="17"/>
      <c r="I43" s="17"/>
      <c r="J43" s="17"/>
      <c r="K43" s="17"/>
    </row>
    <row r="44" spans="1:11" ht="24" customHeight="1">
      <c r="A44" s="17"/>
      <c r="B44" s="17"/>
      <c r="C44" s="17" t="str">
        <f>IFERROR(VLOOKUP(B44,客戶基礎資訊表!$B$3:$L$999,6),"")</f>
        <v/>
      </c>
      <c r="D44" s="17" t="str">
        <f>IFERROR(VLOOKUP(B44,客戶基礎資訊表!$B$3:$L$999,7),"")</f>
        <v/>
      </c>
      <c r="E44" s="17" t="str">
        <f>IFERROR(VLOOKUP(B44,客戶基礎資訊表!$B$3:$L$999,8),"")</f>
        <v/>
      </c>
      <c r="F44" s="17"/>
      <c r="G44" s="19"/>
      <c r="H44" s="17"/>
      <c r="I44" s="17"/>
      <c r="J44" s="17"/>
      <c r="K44" s="17"/>
    </row>
    <row r="45" spans="1:11" ht="24" customHeight="1">
      <c r="A45" s="17"/>
      <c r="B45" s="17"/>
      <c r="C45" s="17" t="str">
        <f>IFERROR(VLOOKUP(B45,客戶基礎資訊表!$B$3:$L$999,6),"")</f>
        <v/>
      </c>
      <c r="D45" s="17" t="str">
        <f>IFERROR(VLOOKUP(B45,客戶基礎資訊表!$B$3:$L$999,7),"")</f>
        <v/>
      </c>
      <c r="E45" s="17" t="str">
        <f>IFERROR(VLOOKUP(B45,客戶基礎資訊表!$B$3:$L$999,8),"")</f>
        <v/>
      </c>
      <c r="F45" s="17"/>
      <c r="G45" s="19"/>
      <c r="H45" s="17"/>
      <c r="I45" s="17"/>
      <c r="J45" s="17"/>
      <c r="K45" s="17"/>
    </row>
    <row r="46" spans="1:11" ht="24" customHeight="1">
      <c r="A46" s="17"/>
      <c r="B46" s="17"/>
      <c r="C46" s="17" t="str">
        <f>IFERROR(VLOOKUP(B46,客戶基礎資訊表!$B$3:$L$999,6),"")</f>
        <v/>
      </c>
      <c r="D46" s="17" t="str">
        <f>IFERROR(VLOOKUP(B46,客戶基礎資訊表!$B$3:$L$999,7),"")</f>
        <v/>
      </c>
      <c r="E46" s="17" t="str">
        <f>IFERROR(VLOOKUP(B46,客戶基礎資訊表!$B$3:$L$999,8),"")</f>
        <v/>
      </c>
      <c r="F46" s="17"/>
      <c r="G46" s="19"/>
      <c r="H46" s="17"/>
      <c r="I46" s="17"/>
      <c r="J46" s="17"/>
      <c r="K46" s="17"/>
    </row>
    <row r="47" spans="1:11" ht="24" customHeight="1">
      <c r="A47" s="17"/>
      <c r="B47" s="17"/>
      <c r="C47" s="17" t="str">
        <f>IFERROR(VLOOKUP(B47,客戶基礎資訊表!$B$3:$L$999,6),"")</f>
        <v/>
      </c>
      <c r="D47" s="17" t="str">
        <f>IFERROR(VLOOKUP(B47,客戶基礎資訊表!$B$3:$L$999,7),"")</f>
        <v/>
      </c>
      <c r="E47" s="17" t="str">
        <f>IFERROR(VLOOKUP(B47,客戶基礎資訊表!$B$3:$L$999,8),"")</f>
        <v/>
      </c>
      <c r="F47" s="17"/>
      <c r="G47" s="19"/>
      <c r="H47" s="17"/>
      <c r="I47" s="17"/>
      <c r="J47" s="17"/>
      <c r="K47" s="17"/>
    </row>
    <row r="48" spans="1:11" ht="24" customHeight="1">
      <c r="A48" s="17"/>
      <c r="B48" s="17"/>
      <c r="C48" s="17" t="str">
        <f>IFERROR(VLOOKUP(B48,客戶基礎資訊表!$B$3:$L$999,6),"")</f>
        <v/>
      </c>
      <c r="D48" s="17" t="str">
        <f>IFERROR(VLOOKUP(B48,客戶基礎資訊表!$B$3:$L$999,7),"")</f>
        <v/>
      </c>
      <c r="E48" s="17" t="str">
        <f>IFERROR(VLOOKUP(B48,客戶基礎資訊表!$B$3:$L$999,8),"")</f>
        <v/>
      </c>
      <c r="F48" s="17"/>
      <c r="G48" s="19"/>
      <c r="H48" s="17"/>
      <c r="I48" s="17"/>
      <c r="J48" s="17"/>
      <c r="K48" s="17"/>
    </row>
    <row r="49" spans="1:11" ht="24" customHeight="1">
      <c r="A49" s="17"/>
      <c r="B49" s="17"/>
      <c r="C49" s="17" t="str">
        <f>IFERROR(VLOOKUP(B49,客戶基礎資訊表!$B$3:$L$999,6),"")</f>
        <v/>
      </c>
      <c r="D49" s="17" t="str">
        <f>IFERROR(VLOOKUP(B49,客戶基礎資訊表!$B$3:$L$999,7),"")</f>
        <v/>
      </c>
      <c r="E49" s="17" t="str">
        <f>IFERROR(VLOOKUP(B49,客戶基礎資訊表!$B$3:$L$999,8),"")</f>
        <v/>
      </c>
      <c r="F49" s="17"/>
      <c r="G49" s="19"/>
      <c r="H49" s="17"/>
      <c r="I49" s="17"/>
      <c r="J49" s="17"/>
      <c r="K49" s="17"/>
    </row>
    <row r="50" spans="1:11" ht="24" customHeight="1">
      <c r="A50" s="17"/>
      <c r="B50" s="17"/>
      <c r="C50" s="17" t="str">
        <f>IFERROR(VLOOKUP(B50,客戶基礎資訊表!$B$3:$L$999,6),"")</f>
        <v/>
      </c>
      <c r="D50" s="17" t="str">
        <f>IFERROR(VLOOKUP(B50,客戶基礎資訊表!$B$3:$L$999,7),"")</f>
        <v/>
      </c>
      <c r="E50" s="17" t="str">
        <f>IFERROR(VLOOKUP(B50,客戶基礎資訊表!$B$3:$L$999,8),"")</f>
        <v/>
      </c>
      <c r="F50" s="17"/>
      <c r="G50" s="19"/>
      <c r="H50" s="17"/>
      <c r="I50" s="17"/>
      <c r="J50" s="17"/>
      <c r="K50" s="17"/>
    </row>
    <row r="51" spans="1:11" ht="24" customHeight="1">
      <c r="A51" s="17"/>
      <c r="B51" s="17"/>
      <c r="C51" s="17" t="str">
        <f>IFERROR(VLOOKUP(B51,客戶基礎資訊表!$B$3:$L$999,6),"")</f>
        <v/>
      </c>
      <c r="D51" s="17" t="str">
        <f>IFERROR(VLOOKUP(B51,客戶基礎資訊表!$B$3:$L$999,7),"")</f>
        <v/>
      </c>
      <c r="E51" s="17" t="str">
        <f>IFERROR(VLOOKUP(B51,客戶基礎資訊表!$B$3:$L$999,8),"")</f>
        <v/>
      </c>
      <c r="F51" s="17"/>
      <c r="G51" s="19"/>
      <c r="H51" s="17"/>
      <c r="I51" s="17"/>
      <c r="J51" s="17"/>
      <c r="K51" s="17"/>
    </row>
    <row r="52" spans="1:11" ht="24" customHeight="1">
      <c r="A52" s="17"/>
      <c r="B52" s="17"/>
      <c r="C52" s="17" t="str">
        <f>IFERROR(VLOOKUP(B52,客戶基礎資訊表!$B$3:$L$999,6),"")</f>
        <v/>
      </c>
      <c r="D52" s="17" t="str">
        <f>IFERROR(VLOOKUP(B52,客戶基礎資訊表!$B$3:$L$999,7),"")</f>
        <v/>
      </c>
      <c r="E52" s="17" t="str">
        <f>IFERROR(VLOOKUP(B52,客戶基礎資訊表!$B$3:$L$999,8),"")</f>
        <v/>
      </c>
      <c r="F52" s="17"/>
      <c r="G52" s="19"/>
      <c r="H52" s="17"/>
      <c r="I52" s="17"/>
      <c r="J52" s="17"/>
      <c r="K52" s="17"/>
    </row>
    <row r="53" spans="1:11" ht="24" customHeight="1">
      <c r="A53" s="17"/>
      <c r="B53" s="17"/>
      <c r="C53" s="17" t="str">
        <f>IFERROR(VLOOKUP(B53,客戶基礎資訊表!$B$3:$L$999,6),"")</f>
        <v/>
      </c>
      <c r="D53" s="17" t="str">
        <f>IFERROR(VLOOKUP(B53,客戶基礎資訊表!$B$3:$L$999,7),"")</f>
        <v/>
      </c>
      <c r="E53" s="17" t="str">
        <f>IFERROR(VLOOKUP(B53,客戶基礎資訊表!$B$3:$L$999,8),"")</f>
        <v/>
      </c>
      <c r="F53" s="17"/>
      <c r="G53" s="19"/>
      <c r="H53" s="17"/>
      <c r="I53" s="17"/>
      <c r="J53" s="17"/>
      <c r="K53" s="17"/>
    </row>
    <row r="54" spans="1:11" ht="24" customHeight="1">
      <c r="A54" s="17"/>
      <c r="B54" s="17"/>
      <c r="C54" s="17" t="str">
        <f>IFERROR(VLOOKUP(B54,客戶基礎資訊表!$B$3:$L$999,6),"")</f>
        <v/>
      </c>
      <c r="D54" s="17" t="str">
        <f>IFERROR(VLOOKUP(B54,客戶基礎資訊表!$B$3:$L$999,7),"")</f>
        <v/>
      </c>
      <c r="E54" s="17" t="str">
        <f>IFERROR(VLOOKUP(B54,客戶基礎資訊表!$B$3:$L$999,8),"")</f>
        <v/>
      </c>
      <c r="F54" s="17"/>
      <c r="G54" s="19"/>
      <c r="H54" s="17"/>
      <c r="I54" s="17"/>
      <c r="J54" s="17"/>
      <c r="K54" s="17"/>
    </row>
    <row r="55" spans="1:11" ht="24" customHeight="1">
      <c r="A55" s="17"/>
      <c r="B55" s="17"/>
      <c r="C55" s="17" t="str">
        <f>IFERROR(VLOOKUP(B55,客戶基礎資訊表!$B$3:$L$999,6),"")</f>
        <v/>
      </c>
      <c r="D55" s="17" t="str">
        <f>IFERROR(VLOOKUP(B55,客戶基礎資訊表!$B$3:$L$999,7),"")</f>
        <v/>
      </c>
      <c r="E55" s="17" t="str">
        <f>IFERROR(VLOOKUP(B55,客戶基礎資訊表!$B$3:$L$999,8),"")</f>
        <v/>
      </c>
      <c r="F55" s="17"/>
      <c r="G55" s="19"/>
      <c r="H55" s="17"/>
      <c r="I55" s="17"/>
      <c r="J55" s="17"/>
      <c r="K55" s="17"/>
    </row>
    <row r="56" spans="1:11" ht="24" customHeight="1">
      <c r="A56" s="17"/>
      <c r="B56" s="17"/>
      <c r="C56" s="17" t="str">
        <f>IFERROR(VLOOKUP(B56,客戶基礎資訊表!$B$3:$L$999,6),"")</f>
        <v/>
      </c>
      <c r="D56" s="17" t="str">
        <f>IFERROR(VLOOKUP(B56,客戶基礎資訊表!$B$3:$L$999,7),"")</f>
        <v/>
      </c>
      <c r="E56" s="17" t="str">
        <f>IFERROR(VLOOKUP(B56,客戶基礎資訊表!$B$3:$L$999,8),"")</f>
        <v/>
      </c>
      <c r="F56" s="17"/>
      <c r="G56" s="19"/>
      <c r="H56" s="17"/>
      <c r="I56" s="17"/>
      <c r="J56" s="17"/>
      <c r="K56" s="17"/>
    </row>
    <row r="57" spans="1:11" ht="24" customHeight="1">
      <c r="A57" s="17"/>
      <c r="B57" s="17"/>
      <c r="C57" s="17" t="str">
        <f>IFERROR(VLOOKUP(B57,客戶基礎資訊表!$B$3:$L$999,6),"")</f>
        <v/>
      </c>
      <c r="D57" s="17" t="str">
        <f>IFERROR(VLOOKUP(B57,客戶基礎資訊表!$B$3:$L$999,7),"")</f>
        <v/>
      </c>
      <c r="E57" s="17" t="str">
        <f>IFERROR(VLOOKUP(B57,客戶基礎資訊表!$B$3:$L$999,8),"")</f>
        <v/>
      </c>
      <c r="F57" s="17"/>
      <c r="G57" s="19"/>
      <c r="H57" s="17"/>
      <c r="I57" s="17"/>
      <c r="J57" s="17"/>
      <c r="K57" s="17"/>
    </row>
    <row r="58" spans="1:11" ht="24" customHeight="1">
      <c r="A58" s="17"/>
      <c r="B58" s="17"/>
      <c r="C58" s="17" t="str">
        <f>IFERROR(VLOOKUP(B58,客戶基礎資訊表!$B$3:$L$999,6),"")</f>
        <v/>
      </c>
      <c r="D58" s="17" t="str">
        <f>IFERROR(VLOOKUP(B58,客戶基礎資訊表!$B$3:$L$999,7),"")</f>
        <v/>
      </c>
      <c r="E58" s="17" t="str">
        <f>IFERROR(VLOOKUP(B58,客戶基礎資訊表!$B$3:$L$999,8),"")</f>
        <v/>
      </c>
      <c r="F58" s="17"/>
      <c r="G58" s="19"/>
      <c r="H58" s="17"/>
      <c r="I58" s="17"/>
      <c r="J58" s="17"/>
      <c r="K58" s="17"/>
    </row>
    <row r="59" spans="1:11" ht="24" customHeight="1">
      <c r="A59" s="17"/>
      <c r="B59" s="17"/>
      <c r="C59" s="17" t="str">
        <f>IFERROR(VLOOKUP(B59,客戶基礎資訊表!$B$3:$L$999,6),"")</f>
        <v/>
      </c>
      <c r="D59" s="17" t="str">
        <f>IFERROR(VLOOKUP(B59,客戶基礎資訊表!$B$3:$L$999,7),"")</f>
        <v/>
      </c>
      <c r="E59" s="17" t="str">
        <f>IFERROR(VLOOKUP(B59,客戶基礎資訊表!$B$3:$L$999,8),"")</f>
        <v/>
      </c>
      <c r="F59" s="17"/>
      <c r="G59" s="19"/>
      <c r="H59" s="17"/>
      <c r="I59" s="17"/>
      <c r="J59" s="17"/>
      <c r="K59" s="17"/>
    </row>
    <row r="60" spans="1:11" ht="24" customHeight="1">
      <c r="A60" s="17"/>
      <c r="B60" s="17"/>
      <c r="C60" s="17" t="str">
        <f>IFERROR(VLOOKUP(B60,客戶基礎資訊表!$B$3:$L$999,6),"")</f>
        <v/>
      </c>
      <c r="D60" s="17" t="str">
        <f>IFERROR(VLOOKUP(B60,客戶基礎資訊表!$B$3:$L$999,7),"")</f>
        <v/>
      </c>
      <c r="E60" s="17" t="str">
        <f>IFERROR(VLOOKUP(B60,客戶基礎資訊表!$B$3:$L$999,8),"")</f>
        <v/>
      </c>
      <c r="F60" s="17"/>
      <c r="G60" s="19"/>
      <c r="H60" s="17"/>
      <c r="I60" s="17"/>
      <c r="J60" s="17"/>
      <c r="K60" s="17"/>
    </row>
    <row r="61" spans="1:11" ht="24" customHeight="1">
      <c r="A61" s="17"/>
      <c r="B61" s="17"/>
      <c r="C61" s="17" t="str">
        <f>IFERROR(VLOOKUP(B61,客戶基礎資訊表!$B$3:$L$999,6),"")</f>
        <v/>
      </c>
      <c r="D61" s="17" t="str">
        <f>IFERROR(VLOOKUP(B61,客戶基礎資訊表!$B$3:$L$999,7),"")</f>
        <v/>
      </c>
      <c r="E61" s="17" t="str">
        <f>IFERROR(VLOOKUP(B61,客戶基礎資訊表!$B$3:$L$999,8),"")</f>
        <v/>
      </c>
      <c r="F61" s="17"/>
      <c r="G61" s="19"/>
      <c r="H61" s="17"/>
      <c r="I61" s="17"/>
      <c r="J61" s="17"/>
      <c r="K61" s="17"/>
    </row>
    <row r="62" spans="1:11" ht="24" customHeight="1">
      <c r="A62" s="17"/>
      <c r="B62" s="17"/>
      <c r="C62" s="17" t="str">
        <f>IFERROR(VLOOKUP(B62,客戶基礎資訊表!$B$3:$L$999,6),"")</f>
        <v/>
      </c>
      <c r="D62" s="17" t="str">
        <f>IFERROR(VLOOKUP(B62,客戶基礎資訊表!$B$3:$L$999,7),"")</f>
        <v/>
      </c>
      <c r="E62" s="17" t="str">
        <f>IFERROR(VLOOKUP(B62,客戶基礎資訊表!$B$3:$L$999,8),"")</f>
        <v/>
      </c>
      <c r="F62" s="17"/>
      <c r="G62" s="19"/>
      <c r="H62" s="17"/>
      <c r="I62" s="17"/>
      <c r="J62" s="17"/>
      <c r="K62" s="17"/>
    </row>
    <row r="63" spans="1:11" ht="24" customHeight="1">
      <c r="A63" s="17"/>
      <c r="B63" s="17"/>
      <c r="C63" s="17" t="str">
        <f>IFERROR(VLOOKUP(B63,客戶基礎資訊表!$B$3:$L$999,6),"")</f>
        <v/>
      </c>
      <c r="D63" s="17" t="str">
        <f>IFERROR(VLOOKUP(B63,客戶基礎資訊表!$B$3:$L$999,7),"")</f>
        <v/>
      </c>
      <c r="E63" s="17" t="str">
        <f>IFERROR(VLOOKUP(B63,客戶基礎資訊表!$B$3:$L$999,8),"")</f>
        <v/>
      </c>
      <c r="F63" s="17"/>
      <c r="G63" s="19"/>
      <c r="H63" s="17"/>
      <c r="I63" s="17"/>
      <c r="J63" s="17"/>
      <c r="K63" s="17"/>
    </row>
    <row r="64" spans="1:11" ht="24" customHeight="1">
      <c r="A64" s="17"/>
      <c r="B64" s="17"/>
      <c r="C64" s="17" t="str">
        <f>IFERROR(VLOOKUP(B64,客戶基礎資訊表!$B$3:$L$999,6),"")</f>
        <v/>
      </c>
      <c r="D64" s="17" t="str">
        <f>IFERROR(VLOOKUP(B64,客戶基礎資訊表!$B$3:$L$999,7),"")</f>
        <v/>
      </c>
      <c r="E64" s="17" t="str">
        <f>IFERROR(VLOOKUP(B64,客戶基礎資訊表!$B$3:$L$999,8),"")</f>
        <v/>
      </c>
      <c r="F64" s="17"/>
      <c r="G64" s="19"/>
      <c r="H64" s="17"/>
      <c r="I64" s="17"/>
      <c r="J64" s="17"/>
      <c r="K64" s="17"/>
    </row>
    <row r="65" spans="1:11" ht="24" customHeight="1">
      <c r="A65" s="17"/>
      <c r="B65" s="17"/>
      <c r="C65" s="17" t="str">
        <f>IFERROR(VLOOKUP(B65,客戶基礎資訊表!$B$3:$L$999,6),"")</f>
        <v/>
      </c>
      <c r="D65" s="17" t="str">
        <f>IFERROR(VLOOKUP(B65,客戶基礎資訊表!$B$3:$L$999,7),"")</f>
        <v/>
      </c>
      <c r="E65" s="17" t="str">
        <f>IFERROR(VLOOKUP(B65,客戶基礎資訊表!$B$3:$L$999,8),"")</f>
        <v/>
      </c>
      <c r="F65" s="17"/>
      <c r="G65" s="19"/>
      <c r="H65" s="17"/>
      <c r="I65" s="17"/>
      <c r="J65" s="17"/>
      <c r="K65" s="17"/>
    </row>
    <row r="66" spans="1:11" ht="24" customHeight="1">
      <c r="A66" s="17"/>
      <c r="B66" s="17"/>
      <c r="C66" s="17" t="str">
        <f>IFERROR(VLOOKUP(B66,客戶基礎資訊表!$B$3:$L$999,6),"")</f>
        <v/>
      </c>
      <c r="D66" s="17" t="str">
        <f>IFERROR(VLOOKUP(B66,客戶基礎資訊表!$B$3:$L$999,7),"")</f>
        <v/>
      </c>
      <c r="E66" s="17" t="str">
        <f>IFERROR(VLOOKUP(B66,客戶基礎資訊表!$B$3:$L$999,8),"")</f>
        <v/>
      </c>
      <c r="F66" s="17"/>
      <c r="G66" s="19"/>
      <c r="H66" s="17"/>
      <c r="I66" s="17"/>
      <c r="J66" s="17"/>
      <c r="K66" s="17"/>
    </row>
    <row r="67" spans="1:11" ht="24" customHeight="1">
      <c r="A67" s="17"/>
      <c r="B67" s="17"/>
      <c r="C67" s="17" t="str">
        <f>IFERROR(VLOOKUP(B67,客戶基礎資訊表!$B$3:$L$999,6),"")</f>
        <v/>
      </c>
      <c r="D67" s="17" t="str">
        <f>IFERROR(VLOOKUP(B67,客戶基礎資訊表!$B$3:$L$999,7),"")</f>
        <v/>
      </c>
      <c r="E67" s="17" t="str">
        <f>IFERROR(VLOOKUP(B67,客戶基礎資訊表!$B$3:$L$999,8),"")</f>
        <v/>
      </c>
      <c r="F67" s="17"/>
      <c r="G67" s="19"/>
      <c r="H67" s="17"/>
      <c r="I67" s="17"/>
      <c r="J67" s="17"/>
      <c r="K67" s="17"/>
    </row>
    <row r="68" spans="1:11" ht="24" customHeight="1">
      <c r="A68" s="17"/>
      <c r="B68" s="17"/>
      <c r="C68" s="17" t="str">
        <f>IFERROR(VLOOKUP(B68,客戶基礎資訊表!$B$3:$L$999,6),"")</f>
        <v/>
      </c>
      <c r="D68" s="17" t="str">
        <f>IFERROR(VLOOKUP(B68,客戶基礎資訊表!$B$3:$L$999,7),"")</f>
        <v/>
      </c>
      <c r="E68" s="17" t="str">
        <f>IFERROR(VLOOKUP(B68,客戶基礎資訊表!$B$3:$L$999,8),"")</f>
        <v/>
      </c>
      <c r="F68" s="17"/>
      <c r="G68" s="19"/>
      <c r="H68" s="17"/>
      <c r="I68" s="17"/>
      <c r="J68" s="17"/>
      <c r="K68" s="17"/>
    </row>
    <row r="69" spans="1:11" ht="24" customHeight="1">
      <c r="A69" s="17"/>
      <c r="B69" s="17"/>
      <c r="C69" s="17" t="str">
        <f>IFERROR(VLOOKUP(B69,客戶基礎資訊表!$B$3:$L$999,6),"")</f>
        <v/>
      </c>
      <c r="D69" s="17" t="str">
        <f>IFERROR(VLOOKUP(B69,客戶基礎資訊表!$B$3:$L$999,7),"")</f>
        <v/>
      </c>
      <c r="E69" s="17" t="str">
        <f>IFERROR(VLOOKUP(B69,客戶基礎資訊表!$B$3:$L$999,8),"")</f>
        <v/>
      </c>
      <c r="F69" s="17"/>
      <c r="G69" s="19"/>
      <c r="H69" s="17"/>
      <c r="I69" s="17"/>
      <c r="J69" s="17"/>
      <c r="K69" s="17"/>
    </row>
    <row r="70" spans="1:11" ht="24" customHeight="1">
      <c r="A70" s="17"/>
      <c r="B70" s="17"/>
      <c r="C70" s="17" t="str">
        <f>IFERROR(VLOOKUP(B70,客戶基礎資訊表!$B$3:$L$999,6),"")</f>
        <v/>
      </c>
      <c r="D70" s="17" t="str">
        <f>IFERROR(VLOOKUP(B70,客戶基礎資訊表!$B$3:$L$999,7),"")</f>
        <v/>
      </c>
      <c r="E70" s="17" t="str">
        <f>IFERROR(VLOOKUP(B70,客戶基礎資訊表!$B$3:$L$999,8),"")</f>
        <v/>
      </c>
      <c r="F70" s="17"/>
      <c r="G70" s="19"/>
      <c r="H70" s="17"/>
      <c r="I70" s="17"/>
      <c r="J70" s="17"/>
      <c r="K70" s="17"/>
    </row>
    <row r="71" spans="1:11" ht="24" customHeight="1">
      <c r="A71" s="17"/>
      <c r="B71" s="17"/>
      <c r="C71" s="17" t="str">
        <f>IFERROR(VLOOKUP(B71,客戶基礎資訊表!$B$3:$L$999,6),"")</f>
        <v/>
      </c>
      <c r="D71" s="17" t="str">
        <f>IFERROR(VLOOKUP(B71,客戶基礎資訊表!$B$3:$L$999,7),"")</f>
        <v/>
      </c>
      <c r="E71" s="17" t="str">
        <f>IFERROR(VLOOKUP(B71,客戶基礎資訊表!$B$3:$L$999,8),"")</f>
        <v/>
      </c>
      <c r="F71" s="17"/>
      <c r="G71" s="19"/>
      <c r="H71" s="17"/>
      <c r="I71" s="17"/>
      <c r="J71" s="17"/>
      <c r="K71" s="17"/>
    </row>
    <row r="72" spans="1:11" ht="24" customHeight="1">
      <c r="A72" s="17"/>
      <c r="B72" s="17"/>
      <c r="C72" s="17" t="str">
        <f>IFERROR(VLOOKUP(B72,客戶基礎資訊表!$B$3:$L$999,6),"")</f>
        <v/>
      </c>
      <c r="D72" s="17" t="str">
        <f>IFERROR(VLOOKUP(B72,客戶基礎資訊表!$B$3:$L$999,7),"")</f>
        <v/>
      </c>
      <c r="E72" s="17" t="str">
        <f>IFERROR(VLOOKUP(B72,客戶基礎資訊表!$B$3:$L$999,8),"")</f>
        <v/>
      </c>
      <c r="F72" s="17"/>
      <c r="G72" s="19"/>
      <c r="H72" s="17"/>
      <c r="I72" s="17"/>
      <c r="J72" s="17"/>
      <c r="K72" s="17"/>
    </row>
    <row r="73" spans="1:11" ht="24" customHeight="1">
      <c r="A73" s="17"/>
      <c r="B73" s="17"/>
      <c r="C73" s="17" t="str">
        <f>IFERROR(VLOOKUP(B73,客戶基礎資訊表!$B$3:$L$999,6),"")</f>
        <v/>
      </c>
      <c r="D73" s="17" t="str">
        <f>IFERROR(VLOOKUP(B73,客戶基礎資訊表!$B$3:$L$999,7),"")</f>
        <v/>
      </c>
      <c r="E73" s="17" t="str">
        <f>IFERROR(VLOOKUP(B73,客戶基礎資訊表!$B$3:$L$999,8),"")</f>
        <v/>
      </c>
      <c r="F73" s="17"/>
      <c r="G73" s="19"/>
      <c r="H73" s="17"/>
      <c r="I73" s="17"/>
      <c r="J73" s="17"/>
      <c r="K73" s="17"/>
    </row>
    <row r="74" spans="1:11" ht="24" customHeight="1">
      <c r="A74" s="17"/>
      <c r="B74" s="17"/>
      <c r="C74" s="17" t="str">
        <f>IFERROR(VLOOKUP(B74,客戶基礎資訊表!$B$3:$L$999,6),"")</f>
        <v/>
      </c>
      <c r="D74" s="17" t="str">
        <f>IFERROR(VLOOKUP(B74,客戶基礎資訊表!$B$3:$L$999,7),"")</f>
        <v/>
      </c>
      <c r="E74" s="17" t="str">
        <f>IFERROR(VLOOKUP(B74,客戶基礎資訊表!$B$3:$L$999,8),"")</f>
        <v/>
      </c>
      <c r="F74" s="17"/>
      <c r="G74" s="19"/>
      <c r="H74" s="17"/>
      <c r="I74" s="17"/>
      <c r="J74" s="17"/>
      <c r="K74" s="17"/>
    </row>
    <row r="75" spans="1:11" ht="24" customHeight="1">
      <c r="A75" s="17"/>
      <c r="B75" s="17"/>
      <c r="C75" s="17" t="str">
        <f>IFERROR(VLOOKUP(B75,客戶基礎資訊表!$B$3:$L$999,6),"")</f>
        <v/>
      </c>
      <c r="D75" s="17" t="str">
        <f>IFERROR(VLOOKUP(B75,客戶基礎資訊表!$B$3:$L$999,7),"")</f>
        <v/>
      </c>
      <c r="E75" s="17" t="str">
        <f>IFERROR(VLOOKUP(B75,客戶基礎資訊表!$B$3:$L$999,8),"")</f>
        <v/>
      </c>
      <c r="F75" s="17"/>
      <c r="G75" s="19"/>
      <c r="H75" s="17"/>
      <c r="I75" s="17"/>
      <c r="J75" s="17"/>
      <c r="K75" s="17"/>
    </row>
    <row r="76" spans="1:11" ht="24" customHeight="1">
      <c r="A76" s="17"/>
      <c r="B76" s="17"/>
      <c r="C76" s="17" t="str">
        <f>IFERROR(VLOOKUP(B76,客戶基礎資訊表!$B$3:$L$999,6),"")</f>
        <v/>
      </c>
      <c r="D76" s="17" t="str">
        <f>IFERROR(VLOOKUP(B76,客戶基礎資訊表!$B$3:$L$999,7),"")</f>
        <v/>
      </c>
      <c r="E76" s="17" t="str">
        <f>IFERROR(VLOOKUP(B76,客戶基礎資訊表!$B$3:$L$999,8),"")</f>
        <v/>
      </c>
      <c r="F76" s="17"/>
      <c r="G76" s="19"/>
      <c r="H76" s="17"/>
      <c r="I76" s="17"/>
      <c r="J76" s="17"/>
      <c r="K76" s="17"/>
    </row>
    <row r="77" spans="1:11" ht="24" customHeight="1">
      <c r="A77" s="17"/>
      <c r="B77" s="17"/>
      <c r="C77" s="17" t="str">
        <f>IFERROR(VLOOKUP(B77,客戶基礎資訊表!$B$3:$L$999,6),"")</f>
        <v/>
      </c>
      <c r="D77" s="17" t="str">
        <f>IFERROR(VLOOKUP(B77,客戶基礎資訊表!$B$3:$L$999,7),"")</f>
        <v/>
      </c>
      <c r="E77" s="17" t="str">
        <f>IFERROR(VLOOKUP(B77,客戶基礎資訊表!$B$3:$L$999,8),"")</f>
        <v/>
      </c>
      <c r="F77" s="17"/>
      <c r="G77" s="19"/>
      <c r="H77" s="17"/>
      <c r="I77" s="17"/>
      <c r="J77" s="17"/>
      <c r="K77" s="17"/>
    </row>
    <row r="78" spans="1:11" ht="24" customHeight="1">
      <c r="A78" s="17"/>
      <c r="B78" s="17"/>
      <c r="C78" s="17" t="str">
        <f>IFERROR(VLOOKUP(B78,客戶基礎資訊表!$B$3:$L$999,6),"")</f>
        <v/>
      </c>
      <c r="D78" s="17" t="str">
        <f>IFERROR(VLOOKUP(B78,客戶基礎資訊表!$B$3:$L$999,7),"")</f>
        <v/>
      </c>
      <c r="E78" s="17" t="str">
        <f>IFERROR(VLOOKUP(B78,客戶基礎資訊表!$B$3:$L$999,8),"")</f>
        <v/>
      </c>
      <c r="F78" s="17"/>
      <c r="G78" s="19"/>
      <c r="H78" s="17"/>
      <c r="I78" s="17"/>
      <c r="J78" s="17"/>
      <c r="K78" s="17"/>
    </row>
    <row r="79" spans="1:11" ht="24" customHeight="1">
      <c r="A79" s="17"/>
      <c r="B79" s="17"/>
      <c r="C79" s="17" t="str">
        <f>IFERROR(VLOOKUP(B79,客戶基礎資訊表!$B$3:$L$999,6),"")</f>
        <v/>
      </c>
      <c r="D79" s="17" t="str">
        <f>IFERROR(VLOOKUP(B79,客戶基礎資訊表!$B$3:$L$999,7),"")</f>
        <v/>
      </c>
      <c r="E79" s="17" t="str">
        <f>IFERROR(VLOOKUP(B79,客戶基礎資訊表!$B$3:$L$999,8),"")</f>
        <v/>
      </c>
      <c r="F79" s="17"/>
      <c r="G79" s="19"/>
      <c r="H79" s="17"/>
      <c r="I79" s="17"/>
      <c r="J79" s="17"/>
      <c r="K79" s="17"/>
    </row>
    <row r="80" spans="1:11" ht="24" customHeight="1">
      <c r="A80" s="17"/>
      <c r="B80" s="17"/>
      <c r="C80" s="17" t="str">
        <f>IFERROR(VLOOKUP(B80,客戶基礎資訊表!$B$3:$L$999,6),"")</f>
        <v/>
      </c>
      <c r="D80" s="17" t="str">
        <f>IFERROR(VLOOKUP(B80,客戶基礎資訊表!$B$3:$L$999,7),"")</f>
        <v/>
      </c>
      <c r="E80" s="17" t="str">
        <f>IFERROR(VLOOKUP(B80,客戶基礎資訊表!$B$3:$L$999,8),"")</f>
        <v/>
      </c>
      <c r="F80" s="17"/>
      <c r="G80" s="19"/>
      <c r="H80" s="17"/>
      <c r="I80" s="17"/>
      <c r="J80" s="17"/>
      <c r="K80" s="17"/>
    </row>
    <row r="81" spans="1:11" ht="24" customHeight="1">
      <c r="A81" s="17"/>
      <c r="B81" s="17"/>
      <c r="C81" s="17" t="str">
        <f>IFERROR(VLOOKUP(B81,客戶基礎資訊表!$B$3:$L$999,6),"")</f>
        <v/>
      </c>
      <c r="D81" s="17" t="str">
        <f>IFERROR(VLOOKUP(B81,客戶基礎資訊表!$B$3:$L$999,7),"")</f>
        <v/>
      </c>
      <c r="E81" s="17" t="str">
        <f>IFERROR(VLOOKUP(B81,客戶基礎資訊表!$B$3:$L$999,8),"")</f>
        <v/>
      </c>
      <c r="F81" s="17"/>
      <c r="G81" s="19"/>
      <c r="H81" s="17"/>
      <c r="I81" s="17"/>
      <c r="J81" s="17"/>
      <c r="K81" s="17"/>
    </row>
    <row r="82" spans="1:11" ht="24" customHeight="1">
      <c r="A82" s="17"/>
      <c r="B82" s="17"/>
      <c r="C82" s="17" t="str">
        <f>IFERROR(VLOOKUP(B82,客戶基礎資訊表!$B$3:$L$999,6),"")</f>
        <v/>
      </c>
      <c r="D82" s="17" t="str">
        <f>IFERROR(VLOOKUP(B82,客戶基礎資訊表!$B$3:$L$999,7),"")</f>
        <v/>
      </c>
      <c r="E82" s="17" t="str">
        <f>IFERROR(VLOOKUP(B82,客戶基礎資訊表!$B$3:$L$999,8),"")</f>
        <v/>
      </c>
      <c r="F82" s="17"/>
      <c r="G82" s="19"/>
      <c r="H82" s="17"/>
      <c r="I82" s="17"/>
      <c r="J82" s="17"/>
      <c r="K82" s="17"/>
    </row>
    <row r="83" spans="1:11" ht="24" customHeight="1">
      <c r="A83" s="17"/>
      <c r="B83" s="17"/>
      <c r="C83" s="17" t="str">
        <f>IFERROR(VLOOKUP(B83,客戶基礎資訊表!$B$3:$L$999,6),"")</f>
        <v/>
      </c>
      <c r="D83" s="17" t="str">
        <f>IFERROR(VLOOKUP(B83,客戶基礎資訊表!$B$3:$L$999,7),"")</f>
        <v/>
      </c>
      <c r="E83" s="17" t="str">
        <f>IFERROR(VLOOKUP(B83,客戶基礎資訊表!$B$3:$L$999,8),"")</f>
        <v/>
      </c>
      <c r="F83" s="17"/>
      <c r="G83" s="19"/>
      <c r="H83" s="17"/>
      <c r="I83" s="17"/>
      <c r="J83" s="17"/>
      <c r="K83" s="17"/>
    </row>
    <row r="84" spans="1:11" ht="24" customHeight="1">
      <c r="A84" s="17"/>
      <c r="B84" s="17"/>
      <c r="C84" s="17" t="str">
        <f>IFERROR(VLOOKUP(B84,客戶基礎資訊表!$B$3:$L$999,6),"")</f>
        <v/>
      </c>
      <c r="D84" s="17" t="str">
        <f>IFERROR(VLOOKUP(B84,客戶基礎資訊表!$B$3:$L$999,7),"")</f>
        <v/>
      </c>
      <c r="E84" s="17" t="str">
        <f>IFERROR(VLOOKUP(B84,客戶基礎資訊表!$B$3:$L$999,8),"")</f>
        <v/>
      </c>
      <c r="F84" s="17"/>
      <c r="G84" s="19"/>
      <c r="H84" s="17"/>
      <c r="I84" s="17"/>
      <c r="J84" s="17"/>
      <c r="K84" s="17"/>
    </row>
    <row r="85" spans="1:11" ht="24" customHeight="1">
      <c r="A85" s="17"/>
      <c r="B85" s="17"/>
      <c r="C85" s="17" t="str">
        <f>IFERROR(VLOOKUP(B85,客戶基礎資訊表!$B$3:$L$999,6),"")</f>
        <v/>
      </c>
      <c r="D85" s="17" t="str">
        <f>IFERROR(VLOOKUP(B85,客戶基礎資訊表!$B$3:$L$999,7),"")</f>
        <v/>
      </c>
      <c r="E85" s="17" t="str">
        <f>IFERROR(VLOOKUP(B85,客戶基礎資訊表!$B$3:$L$999,8),"")</f>
        <v/>
      </c>
      <c r="F85" s="17"/>
      <c r="G85" s="19"/>
      <c r="H85" s="17"/>
      <c r="I85" s="17"/>
      <c r="J85" s="17"/>
      <c r="K85" s="17"/>
    </row>
    <row r="86" spans="1:11" ht="24" customHeight="1">
      <c r="A86" s="17"/>
      <c r="B86" s="17"/>
      <c r="C86" s="17" t="str">
        <f>IFERROR(VLOOKUP(B86,客戶基礎資訊表!$B$3:$L$999,6),"")</f>
        <v/>
      </c>
      <c r="D86" s="17" t="str">
        <f>IFERROR(VLOOKUP(B86,客戶基礎資訊表!$B$3:$L$999,7),"")</f>
        <v/>
      </c>
      <c r="E86" s="17" t="str">
        <f>IFERROR(VLOOKUP(B86,客戶基礎資訊表!$B$3:$L$999,8),"")</f>
        <v/>
      </c>
      <c r="F86" s="17"/>
      <c r="G86" s="19"/>
      <c r="H86" s="17"/>
      <c r="I86" s="17"/>
      <c r="J86" s="17"/>
      <c r="K86" s="17"/>
    </row>
    <row r="87" spans="1:11" ht="24" customHeight="1">
      <c r="A87" s="17"/>
      <c r="B87" s="17"/>
      <c r="C87" s="17" t="str">
        <f>IFERROR(VLOOKUP(B87,客戶基礎資訊表!$B$3:$L$999,6),"")</f>
        <v/>
      </c>
      <c r="D87" s="17" t="str">
        <f>IFERROR(VLOOKUP(B87,客戶基礎資訊表!$B$3:$L$999,7),"")</f>
        <v/>
      </c>
      <c r="E87" s="17" t="str">
        <f>IFERROR(VLOOKUP(B87,客戶基礎資訊表!$B$3:$L$999,8),"")</f>
        <v/>
      </c>
      <c r="F87" s="17"/>
      <c r="G87" s="19"/>
      <c r="H87" s="17"/>
      <c r="I87" s="17"/>
      <c r="J87" s="17"/>
      <c r="K87" s="17"/>
    </row>
    <row r="88" spans="1:11" ht="24" customHeight="1">
      <c r="A88" s="17"/>
      <c r="B88" s="17"/>
      <c r="C88" s="17" t="str">
        <f>IFERROR(VLOOKUP(B88,客戶基礎資訊表!$B$3:$L$999,6),"")</f>
        <v/>
      </c>
      <c r="D88" s="17" t="str">
        <f>IFERROR(VLOOKUP(B88,客戶基礎資訊表!$B$3:$L$999,7),"")</f>
        <v/>
      </c>
      <c r="E88" s="17" t="str">
        <f>IFERROR(VLOOKUP(B88,客戶基礎資訊表!$B$3:$L$999,8),"")</f>
        <v/>
      </c>
      <c r="F88" s="17"/>
      <c r="G88" s="19"/>
      <c r="H88" s="17"/>
      <c r="I88" s="17"/>
      <c r="J88" s="17"/>
      <c r="K88" s="17"/>
    </row>
    <row r="89" spans="1:11" ht="24" customHeight="1">
      <c r="A89" s="17"/>
      <c r="B89" s="17"/>
      <c r="C89" s="17" t="str">
        <f>IFERROR(VLOOKUP(B89,客戶基礎資訊表!$B$3:$L$999,6),"")</f>
        <v/>
      </c>
      <c r="D89" s="17" t="str">
        <f>IFERROR(VLOOKUP(B89,客戶基礎資訊表!$B$3:$L$999,7),"")</f>
        <v/>
      </c>
      <c r="E89" s="17" t="str">
        <f>IFERROR(VLOOKUP(B89,客戶基礎資訊表!$B$3:$L$999,8),"")</f>
        <v/>
      </c>
      <c r="F89" s="17"/>
      <c r="G89" s="19"/>
      <c r="H89" s="17"/>
      <c r="I89" s="17"/>
      <c r="J89" s="17"/>
      <c r="K89" s="17"/>
    </row>
    <row r="90" spans="1:11" ht="24" customHeight="1">
      <c r="A90" s="17"/>
      <c r="B90" s="17"/>
      <c r="C90" s="17" t="str">
        <f>IFERROR(VLOOKUP(B90,客戶基礎資訊表!$B$3:$L$999,6),"")</f>
        <v/>
      </c>
      <c r="D90" s="17" t="str">
        <f>IFERROR(VLOOKUP(B90,客戶基礎資訊表!$B$3:$L$999,7),"")</f>
        <v/>
      </c>
      <c r="E90" s="17" t="str">
        <f>IFERROR(VLOOKUP(B90,客戶基礎資訊表!$B$3:$L$999,8),"")</f>
        <v/>
      </c>
      <c r="F90" s="17"/>
      <c r="G90" s="19"/>
      <c r="H90" s="17"/>
      <c r="I90" s="17"/>
      <c r="J90" s="17"/>
      <c r="K90" s="17"/>
    </row>
    <row r="91" spans="1:11" ht="24" customHeight="1">
      <c r="A91" s="17"/>
      <c r="B91" s="17"/>
      <c r="C91" s="17" t="str">
        <f>IFERROR(VLOOKUP(B91,客戶基礎資訊表!$B$3:$L$999,6),"")</f>
        <v/>
      </c>
      <c r="D91" s="17" t="str">
        <f>IFERROR(VLOOKUP(B91,客戶基礎資訊表!$B$3:$L$999,7),"")</f>
        <v/>
      </c>
      <c r="E91" s="17" t="str">
        <f>IFERROR(VLOOKUP(B91,客戶基礎資訊表!$B$3:$L$999,8),"")</f>
        <v/>
      </c>
      <c r="F91" s="17"/>
      <c r="G91" s="19"/>
      <c r="H91" s="17"/>
      <c r="I91" s="17"/>
      <c r="J91" s="17"/>
      <c r="K91" s="17"/>
    </row>
    <row r="92" spans="1:11" ht="24" customHeight="1">
      <c r="A92" s="17"/>
      <c r="B92" s="17"/>
      <c r="C92" s="17" t="str">
        <f>IFERROR(VLOOKUP(B92,客戶基礎資訊表!$B$3:$L$999,6),"")</f>
        <v/>
      </c>
      <c r="D92" s="17" t="str">
        <f>IFERROR(VLOOKUP(B92,客戶基礎資訊表!$B$3:$L$999,7),"")</f>
        <v/>
      </c>
      <c r="E92" s="17" t="str">
        <f>IFERROR(VLOOKUP(B92,客戶基礎資訊表!$B$3:$L$999,8),"")</f>
        <v/>
      </c>
      <c r="F92" s="17"/>
      <c r="G92" s="19"/>
      <c r="H92" s="17"/>
      <c r="I92" s="17"/>
      <c r="J92" s="17"/>
      <c r="K92" s="17"/>
    </row>
    <row r="93" spans="1:11" ht="24" customHeight="1">
      <c r="A93" s="17"/>
      <c r="B93" s="17"/>
      <c r="C93" s="17" t="str">
        <f>IFERROR(VLOOKUP(B93,客戶基礎資訊表!$B$3:$L$999,6),"")</f>
        <v/>
      </c>
      <c r="D93" s="17" t="str">
        <f>IFERROR(VLOOKUP(B93,客戶基礎資訊表!$B$3:$L$999,7),"")</f>
        <v/>
      </c>
      <c r="E93" s="17" t="str">
        <f>IFERROR(VLOOKUP(B93,客戶基礎資訊表!$B$3:$L$999,8),"")</f>
        <v/>
      </c>
      <c r="F93" s="17"/>
      <c r="G93" s="19"/>
      <c r="H93" s="17"/>
      <c r="I93" s="17"/>
      <c r="J93" s="17"/>
      <c r="K93" s="17"/>
    </row>
    <row r="94" spans="1:11" ht="24" customHeight="1">
      <c r="A94" s="17"/>
      <c r="B94" s="17"/>
      <c r="C94" s="17" t="str">
        <f>IFERROR(VLOOKUP(B94,客戶基礎資訊表!$B$3:$L$999,6),"")</f>
        <v/>
      </c>
      <c r="D94" s="17" t="str">
        <f>IFERROR(VLOOKUP(B94,客戶基礎資訊表!$B$3:$L$999,7),"")</f>
        <v/>
      </c>
      <c r="E94" s="17" t="str">
        <f>IFERROR(VLOOKUP(B94,客戶基礎資訊表!$B$3:$L$999,8),"")</f>
        <v/>
      </c>
      <c r="F94" s="17"/>
      <c r="G94" s="19"/>
      <c r="H94" s="17"/>
      <c r="I94" s="17"/>
      <c r="J94" s="17"/>
      <c r="K94" s="17"/>
    </row>
    <row r="95" spans="1:11" ht="24" customHeight="1">
      <c r="A95" s="17"/>
      <c r="B95" s="17"/>
      <c r="C95" s="17" t="str">
        <f>IFERROR(VLOOKUP(B95,客戶基礎資訊表!$B$3:$L$999,6),"")</f>
        <v/>
      </c>
      <c r="D95" s="17" t="str">
        <f>IFERROR(VLOOKUP(B95,客戶基礎資訊表!$B$3:$L$999,7),"")</f>
        <v/>
      </c>
      <c r="E95" s="17" t="str">
        <f>IFERROR(VLOOKUP(B95,客戶基礎資訊表!$B$3:$L$999,8),"")</f>
        <v/>
      </c>
      <c r="F95" s="17"/>
      <c r="G95" s="19"/>
      <c r="H95" s="17"/>
      <c r="I95" s="17"/>
      <c r="J95" s="17"/>
      <c r="K95" s="17"/>
    </row>
    <row r="96" spans="1:11" ht="24" customHeight="1">
      <c r="A96" s="17"/>
      <c r="B96" s="17"/>
      <c r="C96" s="17" t="str">
        <f>IFERROR(VLOOKUP(B96,客戶基礎資訊表!$B$3:$L$999,6),"")</f>
        <v/>
      </c>
      <c r="D96" s="17" t="str">
        <f>IFERROR(VLOOKUP(B96,客戶基礎資訊表!$B$3:$L$999,7),"")</f>
        <v/>
      </c>
      <c r="E96" s="17" t="str">
        <f>IFERROR(VLOOKUP(B96,客戶基礎資訊表!$B$3:$L$999,8),"")</f>
        <v/>
      </c>
      <c r="F96" s="17"/>
      <c r="G96" s="19"/>
      <c r="H96" s="17"/>
      <c r="I96" s="17"/>
      <c r="J96" s="17"/>
      <c r="K96" s="17"/>
    </row>
    <row r="97" spans="1:12" ht="24" customHeight="1">
      <c r="A97" s="17"/>
      <c r="B97" s="17"/>
      <c r="C97" s="17" t="str">
        <f>IFERROR(VLOOKUP(B97,客戶基礎資訊表!$B$3:$L$999,6),"")</f>
        <v/>
      </c>
      <c r="D97" s="17" t="str">
        <f>IFERROR(VLOOKUP(B97,客戶基礎資訊表!$B$3:$L$999,7),"")</f>
        <v/>
      </c>
      <c r="E97" s="17" t="str">
        <f>IFERROR(VLOOKUP(B97,客戶基礎資訊表!$B$3:$L$999,8),"")</f>
        <v/>
      </c>
      <c r="F97" s="17"/>
      <c r="G97" s="19"/>
      <c r="H97" s="17"/>
      <c r="I97" s="17"/>
      <c r="J97" s="17"/>
      <c r="K97" s="17"/>
    </row>
    <row r="98" spans="1:12" ht="24" customHeight="1">
      <c r="A98" s="17"/>
      <c r="B98" s="17"/>
      <c r="C98" s="17" t="str">
        <f>IFERROR(VLOOKUP(B98,客戶基礎資訊表!$B$3:$L$999,6),"")</f>
        <v/>
      </c>
      <c r="D98" s="17" t="str">
        <f>IFERROR(VLOOKUP(B98,客戶基礎資訊表!$B$3:$L$999,7),"")</f>
        <v/>
      </c>
      <c r="E98" s="17" t="str">
        <f>IFERROR(VLOOKUP(B98,客戶基礎資訊表!$B$3:$L$999,8),"")</f>
        <v/>
      </c>
      <c r="F98" s="17"/>
      <c r="G98" s="19"/>
      <c r="H98" s="17"/>
      <c r="I98" s="17"/>
      <c r="J98" s="17"/>
      <c r="K98" s="17"/>
    </row>
    <row r="99" spans="1:12" ht="24" customHeight="1">
      <c r="A99" s="17"/>
      <c r="B99" s="17"/>
      <c r="C99" s="17" t="str">
        <f>IFERROR(VLOOKUP(B99,客戶基礎資訊表!$B$3:$L$999,6),"")</f>
        <v/>
      </c>
      <c r="D99" s="17" t="str">
        <f>IFERROR(VLOOKUP(B99,客戶基礎資訊表!$B$3:$L$999,7),"")</f>
        <v/>
      </c>
      <c r="E99" s="17" t="str">
        <f>IFERROR(VLOOKUP(B99,客戶基礎資訊表!$B$3:$L$999,8),"")</f>
        <v/>
      </c>
      <c r="F99" s="17"/>
      <c r="G99" s="19"/>
      <c r="H99" s="17"/>
      <c r="I99" s="17"/>
      <c r="J99" s="17"/>
      <c r="K99" s="17"/>
    </row>
    <row r="100" spans="1:12" ht="24" customHeight="1">
      <c r="A100" s="17"/>
      <c r="B100" s="17"/>
      <c r="C100" s="17" t="str">
        <f>IFERROR(VLOOKUP(B100,客戶基礎資訊表!$B$3:$L$999,6),"")</f>
        <v/>
      </c>
      <c r="D100" s="17" t="str">
        <f>IFERROR(VLOOKUP(B100,客戶基礎資訊表!$B$3:$L$999,7),"")</f>
        <v/>
      </c>
      <c r="E100" s="17" t="str">
        <f>IFERROR(VLOOKUP(B100,客戶基礎資訊表!$B$3:$L$999,8),"")</f>
        <v/>
      </c>
      <c r="F100" s="17"/>
      <c r="G100" s="19"/>
      <c r="H100" s="17"/>
      <c r="I100" s="17"/>
      <c r="J100" s="17"/>
      <c r="K100" s="17"/>
    </row>
    <row r="101" spans="1:12" ht="24" customHeight="1">
      <c r="A101" s="29" t="s">
        <v>66</v>
      </c>
      <c r="B101" s="29"/>
      <c r="C101" s="29"/>
      <c r="D101" s="29"/>
      <c r="E101" s="29"/>
      <c r="F101" s="29"/>
      <c r="G101" s="29"/>
      <c r="H101" s="29"/>
      <c r="I101" s="29"/>
      <c r="J101" s="29"/>
      <c r="K101" s="29"/>
      <c r="L101" s="10"/>
    </row>
  </sheetData>
  <mergeCells count="2">
    <mergeCell ref="A1:K1"/>
    <mergeCell ref="A101:K101"/>
  </mergeCells>
  <phoneticPr fontId="1" type="noConversion"/>
  <pageMargins left="0.7" right="0.7" top="0.75" bottom="0.75" header="0.3" footer="0.3"/>
  <pageSetup paperSize="9" orientation="landscape" horizontalDpi="300" verticalDpi="3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5</vt:i4>
      </vt:variant>
    </vt:vector>
  </HeadingPairs>
  <TitlesOfParts>
    <vt:vector size="5" baseType="lpstr">
      <vt:lpstr>主頁</vt:lpstr>
      <vt:lpstr>客戶等級劃分</vt:lpstr>
      <vt:lpstr>客戶基礎資訊表</vt:lpstr>
      <vt:lpstr>溝通記錄表</vt:lpstr>
      <vt:lpstr>訂單記錄表</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WIN10</dc:creator>
  <cp:lastModifiedBy>蘇孟緯</cp:lastModifiedBy>
  <cp:lastPrinted>2019-09-06T09:03:06Z</cp:lastPrinted>
  <dcterms:created xsi:type="dcterms:W3CDTF">2019-09-06T07:39:17Z</dcterms:created>
  <dcterms:modified xsi:type="dcterms:W3CDTF">2023-06-30T03:11:25Z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2052-11.1.0.9912</vt:lpwstr>
  </property>
  <property fmtid="{D5CDD505-2E9C-101B-9397-08002B2CF9AE}" pid="3" name="KSOTemplateUUID">
    <vt:lpwstr>v1.0_mb_QiSbfZtYhrbf6N8qrIvQsQ==</vt:lpwstr>
  </property>
</Properties>
</file>